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13_ncr:1_{AAE5C72D-84DE-412D-B73A-0D82F0C99763}" xr6:coauthVersionLast="36" xr6:coauthVersionMax="36" xr10:uidLastSave="{00000000-0000-0000-0000-000000000000}"/>
  <bookViews>
    <workbookView xWindow="52080" yWindow="0" windowWidth="22260" windowHeight="12648" xr2:uid="{00000000-000D-0000-FFFF-FFFF00000000}"/>
  </bookViews>
  <sheets>
    <sheet name="Table 1" sheetId="7" r:id="rId1"/>
    <sheet name="Table 2" sheetId="10" r:id="rId2"/>
    <sheet name="Table 3" sheetId="9" r:id="rId3"/>
    <sheet name="Table S1" sheetId="6" r:id="rId4"/>
    <sheet name="Table S2" sheetId="11" r:id="rId5"/>
    <sheet name="Table S3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 l="1"/>
  <c r="G22" i="9"/>
  <c r="G21" i="9"/>
  <c r="G20" i="9"/>
  <c r="G19" i="9"/>
  <c r="G18" i="9"/>
  <c r="G17" i="9"/>
  <c r="G16" i="9"/>
  <c r="G15" i="9"/>
  <c r="G14" i="9"/>
  <c r="G13" i="9"/>
  <c r="G12" i="9"/>
  <c r="G11" i="9"/>
  <c r="G8" i="9"/>
  <c r="G7" i="9"/>
  <c r="G6" i="9"/>
  <c r="G5" i="9"/>
  <c r="G4" i="9"/>
</calcChain>
</file>

<file path=xl/sharedStrings.xml><?xml version="1.0" encoding="utf-8"?>
<sst xmlns="http://schemas.openxmlformats.org/spreadsheetml/2006/main" count="692" uniqueCount="289">
  <si>
    <t>Sample name</t>
    <phoneticPr fontId="2" type="noConversion"/>
  </si>
  <si>
    <t>Sample code</t>
    <phoneticPr fontId="2" type="noConversion"/>
  </si>
  <si>
    <t>Locations</t>
  </si>
  <si>
    <t>Description</t>
    <phoneticPr fontId="2" type="noConversion"/>
  </si>
  <si>
    <t>(°S, °E)</t>
  </si>
  <si>
    <t>(m)</t>
  </si>
  <si>
    <t>D87F</t>
    <phoneticPr fontId="2" type="noConversion"/>
  </si>
  <si>
    <t>D87</t>
    <phoneticPr fontId="2" type="noConversion"/>
  </si>
  <si>
    <t>Tiancheng</t>
    <phoneticPr fontId="2" type="noConversion"/>
  </si>
  <si>
    <t>27.85138, 63.92300</t>
  </si>
  <si>
    <t>Fe-Si oxides</t>
    <phoneticPr fontId="2" type="noConversion"/>
  </si>
  <si>
    <t>Basalt</t>
    <phoneticPr fontId="2" type="noConversion"/>
  </si>
  <si>
    <t>Yellow, loose Fe-Si oxides (D87F) with lots of fragments of basaltic volcaniclastic rocks (D87B). They generally attached on the surfaces of rock grains or filled in the spaces among grains.</t>
    <phoneticPr fontId="2" type="noConversion"/>
  </si>
  <si>
    <t>D87B</t>
    <phoneticPr fontId="2" type="noConversion"/>
  </si>
  <si>
    <t>D87</t>
  </si>
  <si>
    <t>Basaltic clasts</t>
    <phoneticPr fontId="2" type="noConversion"/>
  </si>
  <si>
    <t>D88-1</t>
    <phoneticPr fontId="2" type="noConversion"/>
  </si>
  <si>
    <t>Tianzuo</t>
    <phoneticPr fontId="2" type="noConversion"/>
  </si>
  <si>
    <t>27.95473, 63.54163</t>
  </si>
  <si>
    <t>Peridotite</t>
    <phoneticPr fontId="2" type="noConversion"/>
  </si>
  <si>
    <t>D88-2F</t>
    <phoneticPr fontId="2" type="noConversion"/>
  </si>
  <si>
    <t>D88-2</t>
    <phoneticPr fontId="2" type="noConversion"/>
  </si>
  <si>
    <t>Tianzuo</t>
  </si>
  <si>
    <t>27.95034, 63.54098</t>
  </si>
  <si>
    <t xml:space="preserve"> Fe-Si oxides </t>
    <phoneticPr fontId="2" type="noConversion"/>
  </si>
  <si>
    <t>Sulfide chimney</t>
    <phoneticPr fontId="2" type="noConversion"/>
  </si>
  <si>
    <t>Thin or patchy yellow Fe-Si oxides encrusting the inactive sulfide fragment.</t>
    <phoneticPr fontId="2" type="noConversion"/>
  </si>
  <si>
    <t>Py,Mrc,Gt,Sp,Op, Fh</t>
  </si>
  <si>
    <t>D89F</t>
    <phoneticPr fontId="2" type="noConversion"/>
  </si>
  <si>
    <t>D89</t>
  </si>
  <si>
    <t>Longqi</t>
    <phoneticPr fontId="2" type="noConversion"/>
  </si>
  <si>
    <t>37.78369, 49.64936</t>
  </si>
  <si>
    <t xml:space="preserve"> Fe oxides </t>
    <phoneticPr fontId="2" type="noConversion"/>
  </si>
  <si>
    <t>Red-orange Fe-oxide (D89F) formed on the surface of inactive sulfide fragment.</t>
    <phoneticPr fontId="2" type="noConversion"/>
  </si>
  <si>
    <t>D90S</t>
    <phoneticPr fontId="2" type="noConversion"/>
  </si>
  <si>
    <t>D90</t>
  </si>
  <si>
    <t>Longqi</t>
  </si>
  <si>
    <t>37.78325, 49.65015</t>
  </si>
  <si>
    <t xml:space="preserve">sulfides </t>
    <phoneticPr fontId="2" type="noConversion"/>
  </si>
  <si>
    <t>Inactive sulfide chimney (D90S) with reddish-brown Fe-rich oxide layer on the exterior.</t>
    <phoneticPr fontId="2" type="noConversion"/>
  </si>
  <si>
    <t>Py, Mrc,Sp, Fh,Gt,Op</t>
  </si>
  <si>
    <t>D93F</t>
    <phoneticPr fontId="2" type="noConversion"/>
  </si>
  <si>
    <t>D93</t>
    <phoneticPr fontId="2" type="noConversion"/>
  </si>
  <si>
    <t>37.77688, 49.64628</t>
  </si>
  <si>
    <t>Hydrothermal precipitate</t>
    <phoneticPr fontId="2" type="noConversion"/>
  </si>
  <si>
    <t>Yellow, loose, massive low Fe-Si oxides (D93F) with thin, black Mn-rich laminae inside (D93M).</t>
    <phoneticPr fontId="2" type="noConversion"/>
  </si>
  <si>
    <t>D93M</t>
    <phoneticPr fontId="2" type="noConversion"/>
  </si>
  <si>
    <t>Mn-Fe oxides</t>
    <phoneticPr fontId="2" type="noConversion"/>
  </si>
  <si>
    <t>D94S</t>
    <phoneticPr fontId="2" type="noConversion"/>
  </si>
  <si>
    <t>D94</t>
  </si>
  <si>
    <t>37.78322, 49.64877</t>
  </si>
  <si>
    <t>Grey and black sulfide structure pieces (D94S)</t>
    <phoneticPr fontId="2" type="noConversion"/>
  </si>
  <si>
    <t>D95-1OF</t>
    <phoneticPr fontId="2" type="noConversion"/>
  </si>
  <si>
    <t>D95-1</t>
  </si>
  <si>
    <t>37.77936, 49.64818</t>
  </si>
  <si>
    <t>Opal + Fe oxides</t>
    <phoneticPr fontId="2" type="noConversion"/>
  </si>
  <si>
    <t>Large massive opal with green Si-Fe-rich precipitates (D95-1OF). It was encrusted by thin, black Mn-rich layer (D95-1M)</t>
    <phoneticPr fontId="2" type="noConversion"/>
  </si>
  <si>
    <t>D95-1M</t>
    <phoneticPr fontId="2" type="noConversion"/>
  </si>
  <si>
    <t>D95-1</t>
    <phoneticPr fontId="2" type="noConversion"/>
  </si>
  <si>
    <t>D95-3F</t>
    <phoneticPr fontId="2" type="noConversion"/>
  </si>
  <si>
    <t>D95-3</t>
    <phoneticPr fontId="2" type="noConversion"/>
  </si>
  <si>
    <t>37.77997, 49.64853</t>
  </si>
  <si>
    <t>Massive yellow Fe-Si oxides (D95-3F) with a thin black Mn-rich encrust outside (D95-3M).</t>
    <phoneticPr fontId="2" type="noConversion"/>
  </si>
  <si>
    <t>D95-3M</t>
    <phoneticPr fontId="2" type="noConversion"/>
  </si>
  <si>
    <t>D95-3</t>
  </si>
  <si>
    <t>D97-1F</t>
    <phoneticPr fontId="2" type="noConversion"/>
  </si>
  <si>
    <t>D97-1</t>
    <phoneticPr fontId="2" type="noConversion"/>
  </si>
  <si>
    <t>37.78236, 49.64911</t>
  </si>
  <si>
    <t>Fe oxides</t>
    <phoneticPr fontId="2" type="noConversion"/>
  </si>
  <si>
    <t>Soft, dark red-brown Fe oxides attached on the surface of massive basalt</t>
  </si>
  <si>
    <t>Op, Fh</t>
    <phoneticPr fontId="2" type="noConversion"/>
  </si>
  <si>
    <t>D97-2F</t>
    <phoneticPr fontId="2" type="noConversion"/>
  </si>
  <si>
    <t>D97-2</t>
    <phoneticPr fontId="2" type="noConversion"/>
  </si>
  <si>
    <t>37.78247, 49.64950</t>
  </si>
  <si>
    <t>Loose, fragile Fe oxide layers (D97-2F) encrusting a slender, inactive sulfide chimney.</t>
    <phoneticPr fontId="2" type="noConversion"/>
  </si>
  <si>
    <t>D97-3F</t>
    <phoneticPr fontId="2" type="noConversion"/>
  </si>
  <si>
    <t>D97-3</t>
  </si>
  <si>
    <t>37.78234, 49.64898</t>
  </si>
  <si>
    <t>Fe-Si oxides</t>
  </si>
  <si>
    <t xml:space="preserve">Loose, soft, massive Fe-Si oxides with yellow and brown colors. </t>
  </si>
  <si>
    <t>D98F</t>
    <phoneticPr fontId="2" type="noConversion"/>
  </si>
  <si>
    <t>D98</t>
    <phoneticPr fontId="2" type="noConversion"/>
  </si>
  <si>
    <t>37.78356, 49.65012</t>
  </si>
  <si>
    <t>Brownish loose maasive Fe-Si oxides and there are some silky texture on the surfaces.</t>
  </si>
  <si>
    <t>D100F</t>
    <phoneticPr fontId="2" type="noConversion"/>
  </si>
  <si>
    <t>D100</t>
    <phoneticPr fontId="2" type="noConversion"/>
  </si>
  <si>
    <t>37.78339, 49.65016</t>
  </si>
  <si>
    <t>Yellow, dense Fe-Si-rich lamina (D100F) with a thin Mn-rich black encrust (D100M).</t>
    <phoneticPr fontId="2" type="noConversion"/>
  </si>
  <si>
    <t>D100M</t>
    <phoneticPr fontId="2" type="noConversion"/>
  </si>
  <si>
    <t>D100</t>
  </si>
  <si>
    <t>Fe-Mn oxides</t>
    <phoneticPr fontId="2" type="noConversion"/>
  </si>
  <si>
    <t>Lithology</t>
    <phoneticPr fontId="2" type="noConversion"/>
  </si>
  <si>
    <t>Classiﬁcation</t>
    <phoneticPr fontId="2" type="noConversion"/>
  </si>
  <si>
    <t>Water depth</t>
    <phoneticPr fontId="2" type="noConversion"/>
  </si>
  <si>
    <t>CaO</t>
  </si>
  <si>
    <t>MgO</t>
  </si>
  <si>
    <t>Zn</t>
  </si>
  <si>
    <t>S</t>
  </si>
  <si>
    <t>LOI</t>
  </si>
  <si>
    <t>Total</t>
  </si>
  <si>
    <t>Ti</t>
  </si>
  <si>
    <t>V</t>
  </si>
  <si>
    <t>Cr</t>
  </si>
  <si>
    <t>Co</t>
  </si>
  <si>
    <t>Ni</t>
  </si>
  <si>
    <t>Cu</t>
  </si>
  <si>
    <t>Mo</t>
  </si>
  <si>
    <t>Sr</t>
  </si>
  <si>
    <t>Pb</t>
  </si>
  <si>
    <t>Th</t>
  </si>
  <si>
    <t>U</t>
  </si>
  <si>
    <t>&lt;0.01</t>
  </si>
  <si>
    <t>&lt;0.1</t>
    <phoneticPr fontId="2" type="noConversion"/>
  </si>
  <si>
    <t>(wt%)</t>
  </si>
  <si>
    <r>
      <t>SiO</t>
    </r>
    <r>
      <rPr>
        <vertAlign val="subscript"/>
        <sz val="10"/>
        <rFont val="Times New Roman"/>
        <family val="1"/>
      </rPr>
      <t>2</t>
    </r>
    <phoneticPr fontId="2" type="noConversion"/>
  </si>
  <si>
    <r>
      <t>Al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vertAlign val="subscript"/>
        <sz val="10"/>
        <rFont val="Times New Roman"/>
        <family val="1"/>
      </rPr>
      <t>3</t>
    </r>
    <phoneticPr fontId="2" type="noConversion"/>
  </si>
  <si>
    <r>
      <t>TFe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vertAlign val="subscript"/>
        <sz val="10"/>
        <rFont val="Times New Roman"/>
        <family val="1"/>
      </rPr>
      <t>3</t>
    </r>
    <phoneticPr fontId="2" type="noConversion"/>
  </si>
  <si>
    <r>
      <t>K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 type="noConversion"/>
  </si>
  <si>
    <r>
      <t>Na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 type="noConversion"/>
  </si>
  <si>
    <r>
      <t>P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vertAlign val="subscript"/>
        <sz val="10"/>
        <rFont val="Times New Roman"/>
        <family val="1"/>
      </rPr>
      <t>5</t>
    </r>
    <phoneticPr fontId="2" type="noConversion"/>
  </si>
  <si>
    <r>
      <t>TiO</t>
    </r>
    <r>
      <rPr>
        <vertAlign val="subscript"/>
        <sz val="10"/>
        <rFont val="Times New Roman"/>
        <family val="1"/>
      </rPr>
      <t>2</t>
    </r>
    <phoneticPr fontId="2" type="noConversion"/>
  </si>
  <si>
    <t>Ce</t>
  </si>
  <si>
    <t>Pr</t>
  </si>
  <si>
    <t>Nd</t>
  </si>
  <si>
    <t>Sm</t>
  </si>
  <si>
    <t>Eu</t>
  </si>
  <si>
    <t>Gd</t>
  </si>
  <si>
    <t>Tb</t>
  </si>
  <si>
    <t>Dy</t>
  </si>
  <si>
    <t>Y</t>
  </si>
  <si>
    <t>Ho</t>
  </si>
  <si>
    <t>Er</t>
  </si>
  <si>
    <t>Tm</t>
  </si>
  <si>
    <t>Yb</t>
  </si>
  <si>
    <t>Lu</t>
  </si>
  <si>
    <t>n.d.</t>
    <phoneticPr fontId="2" type="noConversion"/>
  </si>
  <si>
    <t xml:space="preserve">La </t>
    <phoneticPr fontId="2" type="noConversion"/>
  </si>
  <si>
    <t>(ppm)</t>
    <phoneticPr fontId="2" type="noConversion"/>
  </si>
  <si>
    <r>
      <rPr>
        <sz val="10"/>
        <rFont val="微软雅黑"/>
        <family val="1"/>
        <charset val="134"/>
      </rPr>
      <t>(</t>
    </r>
    <r>
      <rPr>
        <sz val="10"/>
        <rFont val="Times New Roman"/>
        <family val="1"/>
      </rPr>
      <t>‰</t>
    </r>
    <r>
      <rPr>
        <sz val="10"/>
        <rFont val="微软雅黑"/>
        <family val="1"/>
        <charset val="134"/>
      </rPr>
      <t>)</t>
    </r>
    <phoneticPr fontId="2" type="noConversion"/>
  </si>
  <si>
    <r>
      <rPr>
        <sz val="10"/>
        <rFont val="微软雅黑"/>
        <family val="1"/>
        <charset val="134"/>
      </rPr>
      <t>(</t>
    </r>
    <r>
      <rPr>
        <sz val="10"/>
        <rFont val="Times New Roman"/>
        <family val="1"/>
      </rPr>
      <t>‰</t>
    </r>
    <r>
      <rPr>
        <sz val="10"/>
        <rFont val="微软雅黑"/>
        <family val="1"/>
        <charset val="134"/>
      </rPr>
      <t>)</t>
    </r>
  </si>
  <si>
    <r>
      <t>εNd (0)</t>
    </r>
    <r>
      <rPr>
        <vertAlign val="superscript"/>
        <sz val="10"/>
        <rFont val="微软雅黑"/>
        <family val="2"/>
        <charset val="134"/>
      </rPr>
      <t>a</t>
    </r>
    <phoneticPr fontId="2" type="noConversion"/>
  </si>
  <si>
    <r>
      <t>δ</t>
    </r>
    <r>
      <rPr>
        <vertAlign val="superscript"/>
        <sz val="10"/>
        <rFont val="Times New Roman"/>
        <family val="1"/>
      </rPr>
      <t>56</t>
    </r>
    <r>
      <rPr>
        <sz val="10"/>
        <rFont val="Times New Roman"/>
        <family val="1"/>
      </rPr>
      <t>Fe</t>
    </r>
    <phoneticPr fontId="2" type="noConversion"/>
  </si>
  <si>
    <r>
      <t>2SD</t>
    </r>
    <r>
      <rPr>
        <vertAlign val="superscript"/>
        <sz val="10"/>
        <rFont val="Times New Roman"/>
        <family val="1"/>
      </rPr>
      <t>b</t>
    </r>
    <phoneticPr fontId="2" type="noConversion"/>
  </si>
  <si>
    <r>
      <t>δ</t>
    </r>
    <r>
      <rPr>
        <vertAlign val="superscript"/>
        <sz val="10"/>
        <rFont val="Times New Roman"/>
        <family val="1"/>
      </rPr>
      <t>57</t>
    </r>
    <r>
      <rPr>
        <sz val="10"/>
        <rFont val="Times New Roman"/>
        <family val="1"/>
      </rPr>
      <t>Fe</t>
    </r>
    <phoneticPr fontId="2" type="noConversion"/>
  </si>
  <si>
    <r>
      <t>Repeat</t>
    </r>
    <r>
      <rPr>
        <vertAlign val="superscript"/>
        <sz val="10"/>
        <rFont val="Times New Roman"/>
        <family val="1"/>
      </rPr>
      <t>c</t>
    </r>
    <phoneticPr fontId="2" type="noConversion"/>
  </si>
  <si>
    <r>
      <rPr>
        <vertAlign val="superscript"/>
        <sz val="10"/>
        <rFont val="Times New Roman"/>
        <family val="1"/>
      </rPr>
      <t>87</t>
    </r>
    <r>
      <rPr>
        <sz val="10"/>
        <rFont val="Times New Roman"/>
        <family val="1"/>
      </rPr>
      <t>Sr/</t>
    </r>
    <r>
      <rPr>
        <vertAlign val="superscript"/>
        <sz val="10"/>
        <rFont val="Times New Roman"/>
        <family val="1"/>
      </rPr>
      <t>86</t>
    </r>
    <r>
      <rPr>
        <sz val="10"/>
        <rFont val="Times New Roman"/>
        <family val="1"/>
      </rPr>
      <t>Sr</t>
    </r>
    <phoneticPr fontId="2" type="noConversion"/>
  </si>
  <si>
    <r>
      <rPr>
        <vertAlign val="superscript"/>
        <sz val="10"/>
        <rFont val="Times New Roman"/>
        <family val="1"/>
      </rPr>
      <t>143</t>
    </r>
    <r>
      <rPr>
        <sz val="10"/>
        <rFont val="Times New Roman"/>
        <family val="1"/>
      </rPr>
      <t>Nd/</t>
    </r>
    <r>
      <rPr>
        <vertAlign val="superscript"/>
        <sz val="10"/>
        <rFont val="Times New Roman"/>
        <family val="1"/>
      </rPr>
      <t>144</t>
    </r>
    <r>
      <rPr>
        <sz val="10"/>
        <rFont val="Times New Roman"/>
        <family val="1"/>
      </rPr>
      <t xml:space="preserve">Nd </t>
    </r>
    <phoneticPr fontId="2" type="noConversion"/>
  </si>
  <si>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>Pb</t>
    </r>
    <phoneticPr fontId="2" type="noConversion"/>
  </si>
  <si>
    <r>
      <rPr>
        <vertAlign val="superscript"/>
        <sz val="10"/>
        <rFont val="Times New Roman"/>
        <family val="1"/>
      </rPr>
      <t>207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>Pb</t>
    </r>
    <phoneticPr fontId="2" type="noConversion"/>
  </si>
  <si>
    <r>
      <rPr>
        <vertAlign val="superscript"/>
        <sz val="10"/>
        <rFont val="Times New Roman"/>
        <family val="1"/>
      </rPr>
      <t>208</t>
    </r>
    <r>
      <rPr>
        <sz val="10"/>
        <rFont val="Times New Roman"/>
        <family val="1"/>
      </rPr>
      <t>Pb/</t>
    </r>
    <r>
      <rPr>
        <vertAlign val="superscript"/>
        <sz val="10"/>
        <rFont val="Times New Roman"/>
        <family val="1"/>
      </rPr>
      <t>204</t>
    </r>
    <r>
      <rPr>
        <sz val="10"/>
        <rFont val="Times New Roman"/>
        <family val="1"/>
      </rPr>
      <t>Pb</t>
    </r>
    <phoneticPr fontId="2" type="noConversion"/>
  </si>
  <si>
    <r>
      <rPr>
        <vertAlign val="superscript"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repeat column chemistry and instrumental analysis on the same sample.</t>
    </r>
    <phoneticPr fontId="2" type="noConversion"/>
  </si>
  <si>
    <t>(ppb)</t>
  </si>
  <si>
    <t>(ppt)</t>
  </si>
  <si>
    <t>(measured)</t>
  </si>
  <si>
    <t>(activity)</t>
  </si>
  <si>
    <t>(uncorrected)</t>
  </si>
  <si>
    <t>(corrected)</t>
  </si>
  <si>
    <t>2547.3±4.7</t>
  </si>
  <si>
    <t>640.1884±14</t>
  </si>
  <si>
    <t>315.9744±13</t>
  </si>
  <si>
    <t>147.4±2.4</t>
  </si>
  <si>
    <t>0.0048±0.0002</t>
  </si>
  <si>
    <t>458.6394±15</t>
  </si>
  <si>
    <t>147.629±2</t>
  </si>
  <si>
    <t>384.2661±16</t>
  </si>
  <si>
    <t>1693.6±1.7</t>
  </si>
  <si>
    <t>9293.135±186</t>
  </si>
  <si>
    <t>289.7832±6</t>
  </si>
  <si>
    <t>145.8±1.6</t>
  </si>
  <si>
    <t>0.0964±0.0004</t>
  </si>
  <si>
    <t>9569.914±46</t>
  </si>
  <si>
    <t>149.7727±2</t>
  </si>
  <si>
    <t>9362.945±109</t>
  </si>
  <si>
    <t>3080.7±5.6</t>
  </si>
  <si>
    <t>46799.12±940</t>
  </si>
  <si>
    <t>47.91599±1</t>
  </si>
  <si>
    <t>147.1±2.4</t>
  </si>
  <si>
    <t>0.0441±0.0003</t>
  </si>
  <si>
    <t>4276.233±27</t>
  </si>
  <si>
    <t>148.7286±2</t>
  </si>
  <si>
    <t>3822.748±274</t>
  </si>
  <si>
    <t>8829.0±23.4</t>
  </si>
  <si>
    <t>45695.28±922</t>
  </si>
  <si>
    <t>129.8202±3</t>
  </si>
  <si>
    <t>145.5±2.5</t>
  </si>
  <si>
    <t>0.0408±0.0002</t>
  </si>
  <si>
    <t>3946.984±18</t>
  </si>
  <si>
    <t>147.1005±3</t>
  </si>
  <si>
    <t>3747.609±95</t>
  </si>
  <si>
    <t>9296.6±24.1</t>
  </si>
  <si>
    <t>57224.58±1155</t>
  </si>
  <si>
    <t>323.2493±7</t>
  </si>
  <si>
    <t>146.9±2.1</t>
  </si>
  <si>
    <t>0.1207±0.0004</t>
  </si>
  <si>
    <t>12096.31±45</t>
  </si>
  <si>
    <t>151.8884±2</t>
  </si>
  <si>
    <t>11872.69±119</t>
  </si>
  <si>
    <t>4824.0±7.0</t>
  </si>
  <si>
    <t>31193.4±626</t>
  </si>
  <si>
    <t>53.41212±1</t>
  </si>
  <si>
    <t>146.0±1.9</t>
  </si>
  <si>
    <t>0.0209±0.0002</t>
  </si>
  <si>
    <t>2010.946±15</t>
  </si>
  <si>
    <t>146.735±2</t>
  </si>
  <si>
    <t>1778.736±117</t>
  </si>
  <si>
    <t>2509.5±3.6</t>
  </si>
  <si>
    <t>2936.522±60</t>
  </si>
  <si>
    <t>112.2887±4</t>
  </si>
  <si>
    <t>147.5±2.2</t>
  </si>
  <si>
    <t>0.0080±0.0002</t>
  </si>
  <si>
    <t>759.851±22</t>
  </si>
  <si>
    <t>147.7944±2</t>
  </si>
  <si>
    <t>662.1792±30</t>
  </si>
  <si>
    <t>2218.1±3.1</t>
  </si>
  <si>
    <t>9317.808±187</t>
  </si>
  <si>
    <t>100.0744±2</t>
  </si>
  <si>
    <t>144.8±1.9</t>
  </si>
  <si>
    <t>0.0255±0.0003</t>
  </si>
  <si>
    <t>2454.975±25</t>
  </si>
  <si>
    <t>145.802±2</t>
  </si>
  <si>
    <t>2280.233±80</t>
  </si>
  <si>
    <t>2317.3±3.1</t>
  </si>
  <si>
    <t>1189.2±25</t>
  </si>
  <si>
    <t>230.5468±8</t>
  </si>
  <si>
    <t>143.3±1.8</t>
  </si>
  <si>
    <t>0.0072±0.0002</t>
  </si>
  <si>
    <t>686.493±22</t>
  </si>
  <si>
    <t>143.5595±2</t>
  </si>
  <si>
    <t>605.4326±22</t>
  </si>
  <si>
    <r>
      <t>238</t>
    </r>
    <r>
      <rPr>
        <sz val="10"/>
        <color theme="1"/>
        <rFont val="Times New Roman"/>
        <family val="1"/>
      </rPr>
      <t>U</t>
    </r>
  </si>
  <si>
    <r>
      <t>232</t>
    </r>
    <r>
      <rPr>
        <sz val="10"/>
        <color theme="1"/>
        <rFont val="Times New Roman"/>
        <family val="1"/>
      </rPr>
      <t>Th</t>
    </r>
  </si>
  <si>
    <r>
      <t>230</t>
    </r>
    <r>
      <rPr>
        <sz val="10"/>
        <color theme="1"/>
        <rFont val="Times New Roman"/>
        <family val="1"/>
      </rPr>
      <t>Th/</t>
    </r>
    <r>
      <rPr>
        <vertAlign val="superscript"/>
        <sz val="10"/>
        <color theme="1"/>
        <rFont val="Times New Roman"/>
        <family val="1"/>
      </rPr>
      <t>232</t>
    </r>
    <r>
      <rPr>
        <sz val="10"/>
        <color theme="1"/>
        <rFont val="Times New Roman"/>
        <family val="1"/>
      </rPr>
      <t>Th</t>
    </r>
  </si>
  <si>
    <r>
      <t>230</t>
    </r>
    <r>
      <rPr>
        <sz val="10"/>
        <color theme="1"/>
        <rFont val="Times New Roman"/>
        <family val="1"/>
      </rPr>
      <t>Th/</t>
    </r>
    <r>
      <rPr>
        <vertAlign val="superscript"/>
        <sz val="10"/>
        <color theme="1"/>
        <rFont val="Times New Roman"/>
        <family val="1"/>
      </rPr>
      <t>238</t>
    </r>
    <r>
      <rPr>
        <sz val="10"/>
        <color theme="1"/>
        <rFont val="Times New Roman"/>
        <family val="1"/>
      </rPr>
      <t>U</t>
    </r>
  </si>
  <si>
    <r>
      <t>230</t>
    </r>
    <r>
      <rPr>
        <sz val="10"/>
        <color theme="1"/>
        <rFont val="Times New Roman"/>
        <family val="1"/>
      </rPr>
      <t>Th Age (yr)</t>
    </r>
  </si>
  <si>
    <t>D100F-1</t>
    <phoneticPr fontId="2" type="noConversion"/>
  </si>
  <si>
    <t>D100F-2</t>
    <phoneticPr fontId="2" type="noConversion"/>
  </si>
  <si>
    <r>
      <t>δ</t>
    </r>
    <r>
      <rPr>
        <vertAlign val="superscript"/>
        <sz val="10"/>
        <color theme="1"/>
        <rFont val="Times New Roman"/>
        <family val="1"/>
      </rPr>
      <t>234</t>
    </r>
    <r>
      <rPr>
        <sz val="10"/>
        <color theme="1"/>
        <rFont val="Times New Roman"/>
        <family val="1"/>
      </rPr>
      <t>U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</si>
  <si>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δ</t>
    </r>
    <r>
      <rPr>
        <vertAlign val="superscript"/>
        <sz val="10"/>
        <color theme="1"/>
        <rFont val="Times New Roman"/>
        <family val="1"/>
      </rPr>
      <t>234</t>
    </r>
    <r>
      <rPr>
        <sz val="10"/>
        <color theme="1"/>
        <rFont val="Times New Roman"/>
        <family val="1"/>
      </rPr>
      <t>U</t>
    </r>
    <r>
      <rPr>
        <vertAlign val="subscript"/>
        <sz val="10"/>
        <color theme="1"/>
        <rFont val="Times New Roman"/>
        <family val="1"/>
      </rPr>
      <t>Initial</t>
    </r>
    <r>
      <rPr>
        <vertAlign val="superscript"/>
        <sz val="10"/>
        <color theme="1"/>
        <rFont val="微软雅黑"/>
        <family val="2"/>
        <charset val="134"/>
      </rPr>
      <t>b</t>
    </r>
    <phoneticPr fontId="2" type="noConversion"/>
  </si>
  <si>
    <r>
      <t xml:space="preserve">(atomic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>10</t>
    </r>
    <r>
      <rPr>
        <vertAlign val="superscript"/>
        <sz val="10"/>
        <color theme="1"/>
        <rFont val="Times New Roman"/>
        <family val="1"/>
      </rPr>
      <t>-6</t>
    </r>
    <r>
      <rPr>
        <sz val="10"/>
        <color theme="1"/>
        <rFont val="Times New Roman"/>
        <family val="1"/>
      </rPr>
      <t>)</t>
    </r>
    <phoneticPr fontId="2" type="noConversion"/>
  </si>
  <si>
    <r>
      <t>230</t>
    </r>
    <r>
      <rPr>
        <sz val="10"/>
        <color theme="1"/>
        <rFont val="Times New Roman"/>
        <family val="1"/>
      </rPr>
      <t>Th Age (yr B.P.)</t>
    </r>
    <r>
      <rPr>
        <vertAlign val="superscript"/>
        <sz val="10"/>
        <color theme="1"/>
        <rFont val="Times New Roman"/>
        <family val="1"/>
      </rPr>
      <t>c</t>
    </r>
    <phoneticPr fontId="2" type="noConversion"/>
  </si>
  <si>
    <t>Mineralogy by XRD</t>
    <phoneticPr fontId="2" type="noConversion"/>
  </si>
  <si>
    <t>ΣREE</t>
    <phoneticPr fontId="2" type="noConversion"/>
  </si>
  <si>
    <t>(ppm)</t>
    <phoneticPr fontId="2" type="noConversion"/>
  </si>
  <si>
    <t>b.d.</t>
    <phoneticPr fontId="2" type="noConversion"/>
  </si>
  <si>
    <t>n.a.</t>
    <phoneticPr fontId="2" type="noConversion"/>
  </si>
  <si>
    <r>
      <rPr>
        <i/>
        <sz val="12"/>
        <rFont val="Times New Roman"/>
        <family val="1"/>
      </rPr>
      <t>Note</t>
    </r>
    <r>
      <rPr>
        <sz val="12"/>
        <rFont val="Times New Roman"/>
        <family val="1"/>
      </rPr>
      <t>: b.d. = below detection limit; n.a. = not available.</t>
    </r>
    <phoneticPr fontId="2" type="noConversion"/>
  </si>
  <si>
    <t>MnO</t>
    <phoneticPr fontId="2" type="noConversion"/>
  </si>
  <si>
    <t>D88-1F</t>
    <phoneticPr fontId="2" type="noConversion"/>
  </si>
  <si>
    <t xml:space="preserve">Fe oxides </t>
    <phoneticPr fontId="2" type="noConversion"/>
  </si>
  <si>
    <t>Fh, Lp with minor Gt</t>
    <phoneticPr fontId="2" type="noConversion"/>
  </si>
  <si>
    <t>Qtz, Fl, Ol, Bir, Fh</t>
    <phoneticPr fontId="2" type="noConversion"/>
  </si>
  <si>
    <t>Op, Fh,Gt,Lp,Bir</t>
    <phoneticPr fontId="2" type="noConversion"/>
  </si>
  <si>
    <t>Op, Fh, Gt, Bir,Nau-2</t>
    <phoneticPr fontId="2" type="noConversion"/>
  </si>
  <si>
    <t>Op, Fh, Lp</t>
    <phoneticPr fontId="2" type="noConversion"/>
  </si>
  <si>
    <t>Op, Fh, Nau-2,Gt,Lp,Hem</t>
    <phoneticPr fontId="2" type="noConversion"/>
  </si>
  <si>
    <t>Op, Fh, Nau-2,Gt,Hem,Bir</t>
    <phoneticPr fontId="2" type="noConversion"/>
  </si>
  <si>
    <r>
      <rPr>
        <i/>
        <sz val="12"/>
        <rFont val="Times New Roman"/>
        <family val="1"/>
      </rPr>
      <t>Note</t>
    </r>
    <r>
      <rPr>
        <sz val="12"/>
        <rFont val="Times New Roman"/>
        <family val="1"/>
      </rPr>
      <t>: Fh: ferrihydrites; Op: opal-A; Nau-2: nontronite; Gt: goethite; Lp: lepidocrocite; Py: pyrite; Mrc: marcasite; Bir: birnessite; Sp: sphalerite; Fl: Fluorite; Ol: Olivine; Hem: Hematite; Qtz: Quartz.</t>
    </r>
    <phoneticPr fontId="2" type="noConversion"/>
  </si>
  <si>
    <t>Fe/Si</t>
    <phoneticPr fontId="2" type="noConversion"/>
  </si>
  <si>
    <t>mass ratio</t>
    <phoneticPr fontId="2" type="noConversion"/>
  </si>
  <si>
    <t>n.a.</t>
    <phoneticPr fontId="2" type="noConversion"/>
  </si>
  <si>
    <r>
      <t>Ce</t>
    </r>
    <r>
      <rPr>
        <vertAlign val="subscript"/>
        <sz val="10"/>
        <rFont val="Times New Roman"/>
        <family val="1"/>
      </rPr>
      <t>N</t>
    </r>
    <r>
      <rPr>
        <sz val="10"/>
        <rFont val="Times New Roman"/>
        <family val="1"/>
      </rPr>
      <t>/Ce</t>
    </r>
    <r>
      <rPr>
        <vertAlign val="subscript"/>
        <sz val="10"/>
        <rFont val="Times New Roman"/>
        <family val="1"/>
      </rPr>
      <t>N</t>
    </r>
    <r>
      <rPr>
        <sz val="10"/>
        <rFont val="Times New Roman"/>
        <family val="1"/>
      </rPr>
      <t>*</t>
    </r>
    <phoneticPr fontId="2" type="noConversion"/>
  </si>
  <si>
    <r>
      <t>Eu</t>
    </r>
    <r>
      <rPr>
        <vertAlign val="subscript"/>
        <sz val="10"/>
        <rFont val="Times New Roman"/>
        <family val="1"/>
      </rPr>
      <t>N</t>
    </r>
    <r>
      <rPr>
        <sz val="10"/>
        <rFont val="Times New Roman"/>
        <family val="1"/>
      </rPr>
      <t>/Eu</t>
    </r>
    <r>
      <rPr>
        <vertAlign val="subscript"/>
        <sz val="10"/>
        <rFont val="Times New Roman"/>
        <family val="1"/>
      </rPr>
      <t>N</t>
    </r>
    <r>
      <rPr>
        <sz val="10"/>
        <rFont val="Times New Roman"/>
        <family val="1"/>
      </rPr>
      <t>*</t>
    </r>
    <phoneticPr fontId="2" type="noConversion"/>
  </si>
  <si>
    <t>Extremely thin, brownish ferromanganese crust on the peridotite.</t>
    <phoneticPr fontId="2" type="noConversion"/>
  </si>
  <si>
    <r>
      <t>QS</t>
    </r>
    <r>
      <rPr>
        <sz val="10.5"/>
        <color rgb="FF000000"/>
        <rFont val="宋体"/>
        <family val="3"/>
        <charset val="134"/>
      </rPr>
      <t>（</t>
    </r>
    <r>
      <rPr>
        <sz val="10.5"/>
        <color rgb="FF000000"/>
        <rFont val="Times New Roman"/>
        <family val="1"/>
      </rPr>
      <t>mm/s</t>
    </r>
    <r>
      <rPr>
        <sz val="10.5"/>
        <color rgb="FF000000"/>
        <rFont val="宋体"/>
        <family val="3"/>
        <charset val="134"/>
      </rPr>
      <t>）</t>
    </r>
  </si>
  <si>
    <r>
      <t>Г/2</t>
    </r>
    <r>
      <rPr>
        <sz val="10.5"/>
        <color rgb="FF000000"/>
        <rFont val="宋体"/>
        <family val="3"/>
        <charset val="134"/>
      </rPr>
      <t>（</t>
    </r>
    <r>
      <rPr>
        <sz val="10.5"/>
        <color rgb="FF000000"/>
        <rFont val="Times New Roman"/>
        <family val="1"/>
      </rPr>
      <t>mm/s</t>
    </r>
    <r>
      <rPr>
        <sz val="10.5"/>
        <color rgb="FF000000"/>
        <rFont val="宋体"/>
        <family val="3"/>
        <charset val="134"/>
      </rPr>
      <t>）</t>
    </r>
  </si>
  <si>
    <t>Area</t>
  </si>
  <si>
    <t>Sample name</t>
  </si>
  <si>
    <r>
      <t>IS</t>
    </r>
    <r>
      <rPr>
        <sz val="10.5"/>
        <color rgb="FF000000"/>
        <rFont val="宋体"/>
        <family val="3"/>
        <charset val="134"/>
      </rPr>
      <t>（</t>
    </r>
    <r>
      <rPr>
        <sz val="10.5"/>
        <color rgb="FF000000"/>
        <rFont val="Times New Roman"/>
        <family val="1"/>
      </rPr>
      <t>mm/s</t>
    </r>
    <r>
      <rPr>
        <sz val="10.5"/>
        <color rgb="FF000000"/>
        <rFont val="宋体"/>
        <family val="3"/>
        <charset val="134"/>
      </rPr>
      <t>）</t>
    </r>
    <phoneticPr fontId="2" type="noConversion"/>
  </si>
  <si>
    <t xml:space="preserve">Table S3. Whole-rock trace element concentration data for different samples from the SWIR Fe-Si oxyhydroxide deposits. </t>
    <phoneticPr fontId="2" type="noConversion"/>
  </si>
  <si>
    <t xml:space="preserve">Table 3. Whole-rock Sr-Nd-Pb-Fe isotope data for different samples from the SWIR Fe-Si oxyhydroxide deposits.  </t>
    <phoneticPr fontId="2" type="noConversion"/>
  </si>
  <si>
    <r>
      <t xml:space="preserve">Table 2. U and Th data and </t>
    </r>
    <r>
      <rPr>
        <vertAlign val="superscript"/>
        <sz val="12"/>
        <rFont val="Times New Roman"/>
        <family val="1"/>
      </rPr>
      <t>230</t>
    </r>
    <r>
      <rPr>
        <sz val="12"/>
        <rFont val="Times New Roman"/>
        <family val="1"/>
      </rPr>
      <t>Th ages for different samples from the SWIR Fe-Si oxyhydroxide deposits.</t>
    </r>
    <phoneticPr fontId="2" type="noConversion"/>
  </si>
  <si>
    <t xml:space="preserve">Table 1. Whole-rock major element, as well as Zn and S concentration data for different samples from the SWIR Fe-Si oxyhydroxide deposits. </t>
    <phoneticPr fontId="2" type="noConversion"/>
  </si>
  <si>
    <t>Table S2. Mössbauer parameters for different Fe-Si oxyhydroxides samples at room temperature (293 K).</t>
    <phoneticPr fontId="2" type="noConversion"/>
  </si>
  <si>
    <t xml:space="preserve">Table S1. Location, water depth, classiﬁcation, lithology, description, and mineral composition for different samples from the SWIR Fe-Si oxyhydroxide deposits. </t>
    <phoneticPr fontId="2" type="noConversion"/>
  </si>
  <si>
    <t>(corrected)</t>
    <phoneticPr fontId="2" type="noConversion"/>
  </si>
  <si>
    <r>
      <t>a</t>
    </r>
    <r>
      <rPr>
        <sz val="12"/>
        <rFont val="Times New Roman"/>
        <family val="1"/>
      </rPr>
      <t xml:space="preserve"> δ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 = [(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U/</t>
    </r>
    <r>
      <rPr>
        <vertAlign val="superscript"/>
        <sz val="12"/>
        <rFont val="Times New Roman"/>
        <family val="1"/>
      </rPr>
      <t>238</t>
    </r>
    <r>
      <rPr>
        <sz val="12"/>
        <rFont val="Times New Roman"/>
        <family val="1"/>
      </rPr>
      <t>U)</t>
    </r>
    <r>
      <rPr>
        <vertAlign val="subscript"/>
        <sz val="12"/>
        <rFont val="Times New Roman"/>
        <family val="1"/>
      </rPr>
      <t>activity</t>
    </r>
    <r>
      <rPr>
        <sz val="12"/>
        <rFont val="Times New Roman"/>
        <family val="1"/>
      </rPr>
      <t xml:space="preserve"> /(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U/</t>
    </r>
    <r>
      <rPr>
        <vertAlign val="superscript"/>
        <sz val="12"/>
        <rFont val="Times New Roman"/>
        <family val="1"/>
      </rPr>
      <t>238</t>
    </r>
    <r>
      <rPr>
        <sz val="12"/>
        <rFont val="Times New Roman"/>
        <family val="1"/>
      </rPr>
      <t>U)</t>
    </r>
    <r>
      <rPr>
        <vertAlign val="subscript"/>
        <sz val="12"/>
        <rFont val="Times New Roman"/>
        <family val="1"/>
      </rPr>
      <t xml:space="preserve">equilibrium </t>
    </r>
    <r>
      <rPr>
        <sz val="12"/>
        <rFont val="Times New Roman"/>
        <family val="1"/>
      </rPr>
      <t xml:space="preserve">– 1] </t>
    </r>
    <r>
      <rPr>
        <sz val="12"/>
        <rFont val="Symbol"/>
        <family val="1"/>
        <charset val="2"/>
      </rPr>
      <t>´</t>
    </r>
    <r>
      <rPr>
        <sz val="12"/>
        <rFont val="Times New Roman"/>
        <family val="1"/>
      </rPr>
      <t xml:space="preserve"> 1000. </t>
    </r>
    <phoneticPr fontId="2" type="noConversion"/>
  </si>
  <si>
    <r>
      <t>b</t>
    </r>
    <r>
      <rPr>
        <sz val="12"/>
        <rFont val="Times New Roman"/>
        <family val="1"/>
      </rPr>
      <t xml:space="preserve"> δ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</t>
    </r>
    <r>
      <rPr>
        <vertAlign val="subscript"/>
        <sz val="12"/>
        <rFont val="Times New Roman"/>
        <family val="1"/>
      </rPr>
      <t>initial</t>
    </r>
    <r>
      <rPr>
        <sz val="12"/>
        <rFont val="Times New Roman"/>
        <family val="1"/>
      </rPr>
      <t xml:space="preserve"> corrected was calculated based on </t>
    </r>
    <r>
      <rPr>
        <vertAlign val="superscript"/>
        <sz val="12"/>
        <rFont val="Times New Roman"/>
        <family val="1"/>
      </rPr>
      <t>230</t>
    </r>
    <r>
      <rPr>
        <sz val="12"/>
        <rFont val="Times New Roman"/>
        <family val="1"/>
      </rPr>
      <t>Th age (t): δ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</t>
    </r>
    <r>
      <rPr>
        <vertAlign val="subscript"/>
        <sz val="12"/>
        <rFont val="Times New Roman"/>
        <family val="1"/>
      </rPr>
      <t>initial</t>
    </r>
    <r>
      <rPr>
        <sz val="12"/>
        <rFont val="Times New Roman"/>
        <family val="1"/>
      </rPr>
      <t xml:space="preserve"> = δ</t>
    </r>
    <r>
      <rPr>
        <vertAlign val="superscript"/>
        <sz val="12"/>
        <rFont val="Times New Roman"/>
        <family val="1"/>
      </rPr>
      <t>234</t>
    </r>
    <r>
      <rPr>
        <sz val="12"/>
        <rFont val="Times New Roman"/>
        <family val="1"/>
      </rPr>
      <t>U</t>
    </r>
    <r>
      <rPr>
        <vertAlign val="subscript"/>
        <sz val="12"/>
        <rFont val="Times New Roman"/>
        <family val="1"/>
      </rPr>
      <t>measured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´</t>
    </r>
    <r>
      <rPr>
        <sz val="12"/>
        <rFont val="Times New Roman"/>
        <family val="1"/>
      </rPr>
      <t xml:space="preserve"> e</t>
    </r>
    <r>
      <rPr>
        <vertAlign val="superscript"/>
        <sz val="12"/>
        <rFont val="Times New Roman"/>
        <family val="1"/>
      </rPr>
      <t>-λ</t>
    </r>
    <r>
      <rPr>
        <vertAlign val="subscript"/>
        <sz val="12"/>
        <rFont val="Times New Roman"/>
        <family val="1"/>
      </rPr>
      <t>234</t>
    </r>
    <r>
      <rPr>
        <vertAlign val="superscript"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where t is the corrected age.</t>
    </r>
    <phoneticPr fontId="2" type="noConversion"/>
  </si>
  <si>
    <r>
      <t>c</t>
    </r>
    <r>
      <rPr>
        <sz val="12"/>
        <rFont val="Times New Roman"/>
        <family val="1"/>
      </rPr>
      <t xml:space="preserve"> Corrected </t>
    </r>
    <r>
      <rPr>
        <vertAlign val="superscript"/>
        <sz val="12"/>
        <rFont val="Times New Roman"/>
        <family val="1"/>
      </rPr>
      <t>230</t>
    </r>
    <r>
      <rPr>
        <sz val="12"/>
        <rFont val="Times New Roman"/>
        <family val="1"/>
      </rPr>
      <t xml:space="preserve">Th ages assume the initial </t>
    </r>
    <r>
      <rPr>
        <vertAlign val="superscript"/>
        <sz val="12"/>
        <rFont val="Times New Roman"/>
        <family val="1"/>
      </rPr>
      <t>230</t>
    </r>
    <r>
      <rPr>
        <sz val="12"/>
        <rFont val="Times New Roman"/>
        <family val="1"/>
      </rPr>
      <t>Th/</t>
    </r>
    <r>
      <rPr>
        <vertAlign val="superscript"/>
        <sz val="12"/>
        <rFont val="Times New Roman"/>
        <family val="1"/>
      </rPr>
      <t>232</t>
    </r>
    <r>
      <rPr>
        <sz val="12"/>
        <rFont val="Times New Roman"/>
        <family val="1"/>
      </rPr>
      <t xml:space="preserve">Th atomic ratio of 4.4 ± 2.2 </t>
    </r>
    <r>
      <rPr>
        <sz val="12"/>
        <rFont val="Symbol"/>
        <family val="1"/>
        <charset val="2"/>
      </rPr>
      <t>´</t>
    </r>
    <r>
      <rPr>
        <sz val="12"/>
        <rFont val="Times New Roman"/>
        <family val="1"/>
      </rPr>
      <t>10</t>
    </r>
    <r>
      <rPr>
        <vertAlign val="superscript"/>
        <sz val="12"/>
        <rFont val="Times New Roman"/>
        <family val="1"/>
      </rPr>
      <t>-6</t>
    </r>
    <r>
      <rPr>
        <sz val="12"/>
        <rFont val="Times New Roman"/>
        <family val="1"/>
      </rPr>
      <t xml:space="preserve">. Those are the values at secular equilibrium, with the bulk earth </t>
    </r>
    <r>
      <rPr>
        <vertAlign val="superscript"/>
        <sz val="12"/>
        <rFont val="Times New Roman"/>
        <family val="1"/>
      </rPr>
      <t>232</t>
    </r>
    <r>
      <rPr>
        <sz val="12"/>
        <rFont val="Times New Roman"/>
        <family val="1"/>
      </rPr>
      <t>Th/</t>
    </r>
    <r>
      <rPr>
        <vertAlign val="superscript"/>
        <sz val="12"/>
        <rFont val="Times New Roman"/>
        <family val="1"/>
      </rPr>
      <t>238</t>
    </r>
    <r>
      <rPr>
        <sz val="12"/>
        <rFont val="Times New Roman"/>
        <family val="1"/>
      </rPr>
      <t>U value of 3.8. The errors are arbitrarily assumed to be 50%. B.P. stands for “Before Present” where the “Present” is defined as the year 1950 A.D.</t>
    </r>
    <phoneticPr fontId="2" type="noConversion"/>
  </si>
  <si>
    <r>
      <t>b</t>
    </r>
    <r>
      <rPr>
        <sz val="12"/>
        <rFont val="Times New Roman"/>
        <family val="1"/>
      </rPr>
      <t xml:space="preserve"> 2SD is the value calculated according to the reproducibility of replicate analyses of each sample.</t>
    </r>
    <phoneticPr fontId="2" type="noConversion"/>
  </si>
  <si>
    <t>Tiancheng</t>
  </si>
  <si>
    <t>Hydrothermal field</t>
    <phoneticPr fontId="2" type="noConversion"/>
  </si>
  <si>
    <t>Hydrothermal field</t>
    <phoneticPr fontId="2" type="noConversion"/>
  </si>
  <si>
    <t>Tiancheng</t>
    <phoneticPr fontId="2" type="noConversion"/>
  </si>
  <si>
    <t>Longqi</t>
    <phoneticPr fontId="2" type="noConversion"/>
  </si>
  <si>
    <t>n.a.</t>
  </si>
  <si>
    <t>n.a.</t>
    <phoneticPr fontId="2" type="noConversion"/>
  </si>
  <si>
    <r>
      <rPr>
        <vertAlign val="super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</t>
    </r>
    <r>
      <rPr>
        <sz val="10.5"/>
        <rFont val="Times New Roman"/>
        <family val="1"/>
      </rPr>
      <t>εNd (0) = 10</t>
    </r>
    <r>
      <rPr>
        <vertAlign val="superscript"/>
        <sz val="10.5"/>
        <rFont val="Times New Roman"/>
        <family val="1"/>
      </rPr>
      <t>4</t>
    </r>
    <r>
      <rPr>
        <sz val="10.5"/>
        <rFont val="Symbol"/>
        <family val="1"/>
        <charset val="2"/>
      </rPr>
      <t>´</t>
    </r>
    <r>
      <rPr>
        <sz val="10.5"/>
        <rFont val="Times New Roman"/>
        <family val="1"/>
      </rPr>
      <t>[(</t>
    </r>
    <r>
      <rPr>
        <vertAlign val="superscript"/>
        <sz val="10.5"/>
        <rFont val="Times New Roman"/>
        <family val="1"/>
      </rPr>
      <t>143</t>
    </r>
    <r>
      <rPr>
        <sz val="10.5"/>
        <rFont val="Times New Roman"/>
        <family val="1"/>
      </rPr>
      <t>Nd/</t>
    </r>
    <r>
      <rPr>
        <vertAlign val="superscript"/>
        <sz val="10.5"/>
        <rFont val="Times New Roman"/>
        <family val="1"/>
      </rPr>
      <t>144</t>
    </r>
    <r>
      <rPr>
        <sz val="10.5"/>
        <rFont val="Times New Roman"/>
        <family val="1"/>
      </rPr>
      <t>Nd)</t>
    </r>
    <r>
      <rPr>
        <vertAlign val="subscript"/>
        <sz val="10.5"/>
        <rFont val="Times New Roman"/>
        <family val="1"/>
      </rPr>
      <t>sample</t>
    </r>
    <r>
      <rPr>
        <sz val="10.5"/>
        <rFont val="Times New Roman"/>
        <family val="1"/>
      </rPr>
      <t>-(</t>
    </r>
    <r>
      <rPr>
        <vertAlign val="superscript"/>
        <sz val="10.5"/>
        <rFont val="Times New Roman"/>
        <family val="1"/>
      </rPr>
      <t>143</t>
    </r>
    <r>
      <rPr>
        <sz val="10.5"/>
        <rFont val="Times New Roman"/>
        <family val="1"/>
      </rPr>
      <t>Nd/</t>
    </r>
    <r>
      <rPr>
        <vertAlign val="superscript"/>
        <sz val="10.5"/>
        <rFont val="Times New Roman"/>
        <family val="1"/>
      </rPr>
      <t>144</t>
    </r>
    <r>
      <rPr>
        <sz val="10.5"/>
        <rFont val="Times New Roman"/>
        <family val="1"/>
      </rPr>
      <t>Nd)</t>
    </r>
    <r>
      <rPr>
        <vertAlign val="subscript"/>
        <sz val="10.5"/>
        <rFont val="Times New Roman"/>
        <family val="1"/>
      </rPr>
      <t>CHUR0</t>
    </r>
    <r>
      <rPr>
        <sz val="10.5"/>
        <rFont val="Times New Roman"/>
        <family val="1"/>
      </rPr>
      <t>]/(</t>
    </r>
    <r>
      <rPr>
        <vertAlign val="superscript"/>
        <sz val="10.5"/>
        <rFont val="Times New Roman"/>
        <family val="1"/>
      </rPr>
      <t>143</t>
    </r>
    <r>
      <rPr>
        <sz val="10.5"/>
        <rFont val="Times New Roman"/>
        <family val="1"/>
      </rPr>
      <t>Nd/</t>
    </r>
    <r>
      <rPr>
        <vertAlign val="superscript"/>
        <sz val="10.5"/>
        <rFont val="Times New Roman"/>
        <family val="1"/>
      </rPr>
      <t>144</t>
    </r>
    <r>
      <rPr>
        <sz val="10.5"/>
        <rFont val="Times New Roman"/>
        <family val="1"/>
      </rPr>
      <t>Nd)</t>
    </r>
    <r>
      <rPr>
        <vertAlign val="subscript"/>
        <sz val="10.5"/>
        <rFont val="Times New Roman"/>
        <family val="1"/>
      </rPr>
      <t>CHUR0</t>
    </r>
    <r>
      <rPr>
        <sz val="10.5"/>
        <rFont val="Times New Roman"/>
        <family val="1"/>
      </rPr>
      <t>.</t>
    </r>
    <phoneticPr fontId="2" type="noConversion"/>
  </si>
  <si>
    <r>
      <rPr>
        <i/>
        <sz val="10"/>
        <rFont val="Times New Roman"/>
        <family val="1"/>
      </rPr>
      <t>Note</t>
    </r>
    <r>
      <rPr>
        <sz val="10"/>
        <rFont val="Times New Roman"/>
        <family val="1"/>
      </rPr>
      <t>: n.a. = not available.</t>
    </r>
    <phoneticPr fontId="2" type="noConversion"/>
  </si>
  <si>
    <r>
      <rPr>
        <i/>
        <sz val="12"/>
        <rFont val="Times New Roman"/>
        <family val="1"/>
      </rPr>
      <t>Note</t>
    </r>
    <r>
      <rPr>
        <sz val="12"/>
        <rFont val="Times New Roman"/>
        <family val="1"/>
      </rPr>
      <t>: n.a. = not available.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</si>
</sst>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1" x14ac:knownFonts="1">
    <font>
      <sz val="11"/>
      <color theme="1"/>
      <name val="等线"/>
      <family val="2"/>
      <scheme val="minor"/>
    </font>
    <font>
      <sz val="10"/>
      <name val="Times New Roman"/>
      <family val="1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2"/>
      <color theme="1"/>
      <name val="等线"/>
      <family val="2"/>
      <scheme val="minor"/>
    </font>
    <font>
      <vertAlign val="subscript"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34"/>
    </font>
    <font>
      <sz val="10"/>
      <name val="微软雅黑"/>
      <family val="1"/>
      <charset val="134"/>
    </font>
    <font>
      <vertAlign val="superscript"/>
      <sz val="10"/>
      <name val="Times New Roman"/>
      <family val="1"/>
    </font>
    <font>
      <vertAlign val="superscript"/>
      <sz val="10"/>
      <name val="微软雅黑"/>
      <family val="2"/>
      <charset val="134"/>
    </font>
    <font>
      <sz val="10.5"/>
      <name val="Times New Roman"/>
      <family val="1"/>
    </font>
    <font>
      <vertAlign val="superscript"/>
      <sz val="10.5"/>
      <name val="Times New Roman"/>
      <family val="1"/>
    </font>
    <font>
      <sz val="10.5"/>
      <name val="Symbol"/>
      <family val="1"/>
      <charset val="2"/>
    </font>
    <font>
      <vertAlign val="subscript"/>
      <sz val="10.5"/>
      <name val="Times New Roman"/>
      <family val="1"/>
    </font>
    <font>
      <sz val="11"/>
      <name val="等线"/>
      <family val="2"/>
      <scheme val="minor"/>
    </font>
    <font>
      <vertAlign val="superscript"/>
      <sz val="12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微软雅黑"/>
      <family val="2"/>
      <charset val="134"/>
    </font>
    <font>
      <sz val="10"/>
      <color theme="1"/>
      <name val="Symbol"/>
      <family val="1"/>
      <charset val="2"/>
    </font>
    <font>
      <sz val="12"/>
      <name val="Symbol"/>
      <family val="1"/>
      <charset val="2"/>
    </font>
    <font>
      <sz val="12"/>
      <name val="等线"/>
      <family val="2"/>
      <scheme val="minor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0" xfId="0" applyFont="1" applyFill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7" fillId="2" borderId="0" xfId="0" applyFont="1" applyFill="1"/>
    <xf numFmtId="0" fontId="25" fillId="2" borderId="6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0" fillId="2" borderId="0" xfId="0" applyFill="1"/>
    <xf numFmtId="0" fontId="27" fillId="2" borderId="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1" fillId="0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0" fillId="2" borderId="2" xfId="0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wrapText="1"/>
    </xf>
    <xf numFmtId="0" fontId="17" fillId="2" borderId="0" xfId="0" applyFont="1" applyFill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CFCC-9A9F-410A-A578-1DFDFF95B008}">
  <dimension ref="A1:T25"/>
  <sheetViews>
    <sheetView tabSelected="1" zoomScale="115" zoomScaleNormal="115" workbookViewId="0">
      <selection activeCell="V8" sqref="V8"/>
    </sheetView>
  </sheetViews>
  <sheetFormatPr defaultColWidth="8.88671875" defaultRowHeight="13.2" x14ac:dyDescent="0.25"/>
  <cols>
    <col min="1" max="2" width="10.6640625" style="11" customWidth="1"/>
    <col min="3" max="3" width="16.109375" style="11" customWidth="1"/>
    <col min="4" max="4" width="20.6640625" style="11" customWidth="1"/>
    <col min="5" max="5" width="6.33203125" style="11" customWidth="1"/>
    <col min="6" max="6" width="5.6640625" style="11" customWidth="1"/>
    <col min="7" max="7" width="6.44140625" style="11" customWidth="1"/>
    <col min="8" max="8" width="7.6640625" style="11" customWidth="1"/>
    <col min="9" max="9" width="5.33203125" style="11" customWidth="1"/>
    <col min="10" max="10" width="5.44140625" style="11" customWidth="1"/>
    <col min="11" max="11" width="6.44140625" style="11" customWidth="1"/>
    <col min="12" max="12" width="6.77734375" style="11" customWidth="1"/>
    <col min="13" max="13" width="6.88671875" style="11" customWidth="1"/>
    <col min="14" max="14" width="6" style="11" customWidth="1"/>
    <col min="15" max="16" width="6.21875" style="11" customWidth="1"/>
    <col min="17" max="17" width="5.77734375" style="11" customWidth="1"/>
    <col min="18" max="18" width="7.77734375" style="11" customWidth="1"/>
    <col min="19" max="19" width="7.21875" style="11" customWidth="1"/>
    <col min="20" max="16384" width="8.88671875" style="11"/>
  </cols>
  <sheetData>
    <row r="1" spans="1:20" ht="21" customHeight="1" thickBot="1" x14ac:dyDescent="0.3">
      <c r="A1" s="72" t="s">
        <v>271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12"/>
    </row>
    <row r="2" spans="1:20" ht="16.2" thickBot="1" x14ac:dyDescent="0.3">
      <c r="A2" s="75" t="s">
        <v>0</v>
      </c>
      <c r="B2" s="75" t="s">
        <v>280</v>
      </c>
      <c r="C2" s="75" t="s">
        <v>92</v>
      </c>
      <c r="D2" s="75" t="s">
        <v>91</v>
      </c>
      <c r="E2" s="9" t="s">
        <v>114</v>
      </c>
      <c r="F2" s="9" t="s">
        <v>115</v>
      </c>
      <c r="G2" s="9" t="s">
        <v>94</v>
      </c>
      <c r="H2" s="9" t="s">
        <v>116</v>
      </c>
      <c r="I2" s="9" t="s">
        <v>117</v>
      </c>
      <c r="J2" s="9" t="s">
        <v>95</v>
      </c>
      <c r="K2" s="9" t="s">
        <v>246</v>
      </c>
      <c r="L2" s="9" t="s">
        <v>118</v>
      </c>
      <c r="M2" s="9" t="s">
        <v>119</v>
      </c>
      <c r="N2" s="9" t="s">
        <v>120</v>
      </c>
      <c r="O2" s="9" t="s">
        <v>96</v>
      </c>
      <c r="P2" s="9" t="s">
        <v>97</v>
      </c>
      <c r="Q2" s="9" t="s">
        <v>98</v>
      </c>
      <c r="R2" s="9" t="s">
        <v>99</v>
      </c>
      <c r="S2" s="9" t="s">
        <v>257</v>
      </c>
      <c r="T2" s="12"/>
    </row>
    <row r="3" spans="1:20" ht="13.8" thickBot="1" x14ac:dyDescent="0.3">
      <c r="A3" s="76"/>
      <c r="B3" s="76"/>
      <c r="C3" s="76"/>
      <c r="D3" s="76"/>
      <c r="E3" s="9" t="s">
        <v>113</v>
      </c>
      <c r="F3" s="9" t="s">
        <v>113</v>
      </c>
      <c r="G3" s="9" t="s">
        <v>113</v>
      </c>
      <c r="H3" s="9" t="s">
        <v>113</v>
      </c>
      <c r="I3" s="9" t="s">
        <v>113</v>
      </c>
      <c r="J3" s="9" t="s">
        <v>113</v>
      </c>
      <c r="K3" s="9" t="s">
        <v>113</v>
      </c>
      <c r="L3" s="9" t="s">
        <v>113</v>
      </c>
      <c r="M3" s="9" t="s">
        <v>113</v>
      </c>
      <c r="N3" s="9" t="s">
        <v>113</v>
      </c>
      <c r="O3" s="9" t="s">
        <v>113</v>
      </c>
      <c r="P3" s="9" t="s">
        <v>113</v>
      </c>
      <c r="Q3" s="9" t="s">
        <v>113</v>
      </c>
      <c r="R3" s="9" t="s">
        <v>113</v>
      </c>
      <c r="S3" s="43" t="s">
        <v>258</v>
      </c>
      <c r="T3" s="12"/>
    </row>
    <row r="4" spans="1:20" ht="13.05" customHeight="1" x14ac:dyDescent="0.25">
      <c r="A4" s="2" t="s">
        <v>6</v>
      </c>
      <c r="B4" s="2" t="s">
        <v>279</v>
      </c>
      <c r="C4" s="34" t="s">
        <v>10</v>
      </c>
      <c r="D4" s="34" t="s">
        <v>11</v>
      </c>
      <c r="E4" s="2">
        <v>31.2</v>
      </c>
      <c r="F4" s="2">
        <v>8.83</v>
      </c>
      <c r="G4" s="2">
        <v>5.88</v>
      </c>
      <c r="H4" s="2">
        <v>29.72</v>
      </c>
      <c r="I4" s="2">
        <v>0.26</v>
      </c>
      <c r="J4" s="2">
        <v>3.74</v>
      </c>
      <c r="K4" s="2">
        <v>2.79</v>
      </c>
      <c r="L4" s="2">
        <v>2.06</v>
      </c>
      <c r="M4" s="2">
        <v>0.71</v>
      </c>
      <c r="N4" s="2">
        <v>0.53</v>
      </c>
      <c r="O4" s="2">
        <v>0.03</v>
      </c>
      <c r="P4" s="2">
        <v>2.98</v>
      </c>
      <c r="Q4" s="2">
        <v>12.08</v>
      </c>
      <c r="R4" s="2">
        <v>100.81</v>
      </c>
      <c r="S4" s="21">
        <v>1.4252561801659736</v>
      </c>
      <c r="T4" s="12"/>
    </row>
    <row r="5" spans="1:20" ht="13.05" customHeight="1" x14ac:dyDescent="0.25">
      <c r="A5" s="8" t="s">
        <v>13</v>
      </c>
      <c r="B5" s="8" t="s">
        <v>279</v>
      </c>
      <c r="C5" s="34" t="s">
        <v>15</v>
      </c>
      <c r="D5" s="34" t="s">
        <v>11</v>
      </c>
      <c r="E5" s="8">
        <v>49.4</v>
      </c>
      <c r="F5" s="8">
        <v>18.239999999999998</v>
      </c>
      <c r="G5" s="8">
        <v>10.51</v>
      </c>
      <c r="H5" s="8">
        <v>7.71</v>
      </c>
      <c r="I5" s="8">
        <v>0.18</v>
      </c>
      <c r="J5" s="8">
        <v>7.54</v>
      </c>
      <c r="K5" s="8">
        <v>0.13</v>
      </c>
      <c r="L5" s="8">
        <v>3.98</v>
      </c>
      <c r="M5" s="8">
        <v>0.13</v>
      </c>
      <c r="N5" s="8">
        <v>1.0900000000000001</v>
      </c>
      <c r="O5" s="8" t="s">
        <v>111</v>
      </c>
      <c r="P5" s="8">
        <v>0.38</v>
      </c>
      <c r="Q5" s="8" t="s">
        <v>112</v>
      </c>
      <c r="R5" s="8">
        <v>99.29</v>
      </c>
      <c r="S5" s="21">
        <v>0.23352111246893084</v>
      </c>
      <c r="T5" s="12"/>
    </row>
    <row r="6" spans="1:20" ht="13.05" customHeight="1" x14ac:dyDescent="0.25">
      <c r="A6" s="8" t="s">
        <v>247</v>
      </c>
      <c r="B6" s="8" t="s">
        <v>22</v>
      </c>
      <c r="C6" s="34" t="s">
        <v>248</v>
      </c>
      <c r="D6" s="34" t="s">
        <v>19</v>
      </c>
      <c r="E6" s="8">
        <v>40.4</v>
      </c>
      <c r="F6" s="8">
        <v>1.1299999999999999</v>
      </c>
      <c r="G6" s="8">
        <v>0.75</v>
      </c>
      <c r="H6" s="8">
        <v>9.58</v>
      </c>
      <c r="I6" s="8">
        <v>0.02</v>
      </c>
      <c r="J6" s="8">
        <v>33.19</v>
      </c>
      <c r="K6" s="8">
        <v>0.39</v>
      </c>
      <c r="L6" s="8">
        <v>7.0000000000000007E-2</v>
      </c>
      <c r="M6" s="8">
        <v>0.09</v>
      </c>
      <c r="N6" s="8">
        <v>0.05</v>
      </c>
      <c r="O6" s="8">
        <v>0.02</v>
      </c>
      <c r="P6" s="8">
        <v>1.41</v>
      </c>
      <c r="Q6" s="8">
        <v>12.31</v>
      </c>
      <c r="R6" s="8">
        <v>99.41</v>
      </c>
      <c r="S6" s="21">
        <v>0.35479939103821212</v>
      </c>
      <c r="T6" s="12"/>
    </row>
    <row r="7" spans="1:20" ht="13.05" customHeight="1" x14ac:dyDescent="0.25">
      <c r="A7" s="8" t="s">
        <v>20</v>
      </c>
      <c r="B7" s="8" t="s">
        <v>22</v>
      </c>
      <c r="C7" s="34" t="s">
        <v>24</v>
      </c>
      <c r="D7" s="34" t="s">
        <v>25</v>
      </c>
      <c r="E7" s="2">
        <v>22.9</v>
      </c>
      <c r="F7" s="2">
        <v>0.02</v>
      </c>
      <c r="G7" s="2">
        <v>0.09</v>
      </c>
      <c r="H7" s="2">
        <v>47.8</v>
      </c>
      <c r="I7" s="2">
        <v>0.06</v>
      </c>
      <c r="J7" s="2">
        <v>8.57</v>
      </c>
      <c r="K7" s="2">
        <v>0.14000000000000001</v>
      </c>
      <c r="L7" s="2">
        <v>0.18</v>
      </c>
      <c r="M7" s="2" t="s">
        <v>111</v>
      </c>
      <c r="N7" s="2" t="s">
        <v>111</v>
      </c>
      <c r="O7" s="2">
        <v>0.02</v>
      </c>
      <c r="P7" s="2">
        <v>7.94</v>
      </c>
      <c r="Q7" s="2">
        <v>12.16</v>
      </c>
      <c r="R7" s="2">
        <v>99.88</v>
      </c>
      <c r="S7" s="21">
        <v>3.1231377233397102</v>
      </c>
      <c r="T7" s="12"/>
    </row>
    <row r="8" spans="1:20" ht="13.05" customHeight="1" x14ac:dyDescent="0.25">
      <c r="A8" s="8" t="s">
        <v>28</v>
      </c>
      <c r="B8" s="8" t="s">
        <v>36</v>
      </c>
      <c r="C8" s="34" t="s">
        <v>32</v>
      </c>
      <c r="D8" s="34" t="s">
        <v>25</v>
      </c>
      <c r="E8" s="2">
        <v>9.4</v>
      </c>
      <c r="F8" s="2">
        <v>0.02</v>
      </c>
      <c r="G8" s="2">
        <v>0.62</v>
      </c>
      <c r="H8" s="2">
        <v>45.36</v>
      </c>
      <c r="I8" s="2">
        <v>7.0000000000000007E-2</v>
      </c>
      <c r="J8" s="2">
        <v>0.46</v>
      </c>
      <c r="K8" s="2">
        <v>1.43</v>
      </c>
      <c r="L8" s="2">
        <v>0.27</v>
      </c>
      <c r="M8" s="2">
        <v>0.96</v>
      </c>
      <c r="N8" s="2" t="s">
        <v>111</v>
      </c>
      <c r="O8" s="2">
        <v>5.55</v>
      </c>
      <c r="P8" s="2">
        <v>8.07</v>
      </c>
      <c r="Q8" s="2">
        <v>25.72</v>
      </c>
      <c r="R8" s="2">
        <v>97.93</v>
      </c>
      <c r="S8" s="21">
        <v>7.2201116604931537</v>
      </c>
      <c r="T8" s="12"/>
    </row>
    <row r="9" spans="1:20" ht="13.05" customHeight="1" x14ac:dyDescent="0.25">
      <c r="A9" s="8" t="s">
        <v>34</v>
      </c>
      <c r="B9" s="8" t="s">
        <v>36</v>
      </c>
      <c r="C9" s="34" t="s">
        <v>38</v>
      </c>
      <c r="D9" s="34" t="s">
        <v>25</v>
      </c>
      <c r="E9" s="2">
        <v>5.3</v>
      </c>
      <c r="F9" s="2">
        <v>0.06</v>
      </c>
      <c r="G9" s="2">
        <v>0.16</v>
      </c>
      <c r="H9" s="2">
        <v>64.900000000000006</v>
      </c>
      <c r="I9" s="2" t="s">
        <v>111</v>
      </c>
      <c r="J9" s="2">
        <v>0.06</v>
      </c>
      <c r="K9" s="2">
        <v>0.15</v>
      </c>
      <c r="L9" s="2">
        <v>0.03</v>
      </c>
      <c r="M9" s="2">
        <v>0.23</v>
      </c>
      <c r="N9" s="2" t="s">
        <v>111</v>
      </c>
      <c r="O9" s="2">
        <v>1.85</v>
      </c>
      <c r="P9" s="2">
        <v>2.15</v>
      </c>
      <c r="Q9" s="2">
        <v>24.99</v>
      </c>
      <c r="R9" s="2">
        <v>99.88</v>
      </c>
      <c r="S9" s="21">
        <v>18.321775147251564</v>
      </c>
      <c r="T9" s="12"/>
    </row>
    <row r="10" spans="1:20" ht="13.05" customHeight="1" x14ac:dyDescent="0.25">
      <c r="A10" s="8" t="s">
        <v>41</v>
      </c>
      <c r="B10" s="8" t="s">
        <v>36</v>
      </c>
      <c r="C10" s="34" t="s">
        <v>10</v>
      </c>
      <c r="D10" s="34" t="s">
        <v>44</v>
      </c>
      <c r="E10" s="2" t="s">
        <v>259</v>
      </c>
      <c r="F10" s="2" t="s">
        <v>259</v>
      </c>
      <c r="G10" s="2">
        <v>0.94</v>
      </c>
      <c r="H10" s="2">
        <v>22.91</v>
      </c>
      <c r="I10" s="2" t="s">
        <v>285</v>
      </c>
      <c r="J10" s="2">
        <v>0.31</v>
      </c>
      <c r="K10" s="2">
        <v>4.18</v>
      </c>
      <c r="L10" s="2" t="s">
        <v>285</v>
      </c>
      <c r="M10" s="2">
        <v>0.17</v>
      </c>
      <c r="N10" s="2" t="s">
        <v>111</v>
      </c>
      <c r="O10" s="2">
        <v>0.01</v>
      </c>
      <c r="P10" s="2" t="s">
        <v>285</v>
      </c>
      <c r="Q10" s="2">
        <v>71.06</v>
      </c>
      <c r="R10" s="2">
        <v>99.58</v>
      </c>
      <c r="S10" s="2" t="s">
        <v>259</v>
      </c>
      <c r="T10" s="12"/>
    </row>
    <row r="11" spans="1:20" ht="13.05" customHeight="1" x14ac:dyDescent="0.25">
      <c r="A11" s="8" t="s">
        <v>46</v>
      </c>
      <c r="B11" s="8" t="s">
        <v>36</v>
      </c>
      <c r="C11" s="34" t="s">
        <v>47</v>
      </c>
      <c r="D11" s="34" t="s">
        <v>44</v>
      </c>
      <c r="E11" s="2">
        <v>6.63</v>
      </c>
      <c r="F11" s="2">
        <v>0.01</v>
      </c>
      <c r="G11" s="2">
        <v>2.21</v>
      </c>
      <c r="H11" s="2">
        <v>11.38</v>
      </c>
      <c r="I11" s="2">
        <v>0.81</v>
      </c>
      <c r="J11" s="2">
        <v>1.94</v>
      </c>
      <c r="K11" s="2">
        <v>47.16</v>
      </c>
      <c r="L11" s="2">
        <v>3.36</v>
      </c>
      <c r="M11" s="2">
        <v>0.13</v>
      </c>
      <c r="N11" s="2">
        <v>0.05</v>
      </c>
      <c r="O11" s="2">
        <v>0.06</v>
      </c>
      <c r="P11" s="2">
        <v>1.31</v>
      </c>
      <c r="Q11" s="2">
        <v>24.83</v>
      </c>
      <c r="R11" s="2">
        <v>99.88</v>
      </c>
      <c r="S11" s="21">
        <v>2.5681918027533501</v>
      </c>
      <c r="T11" s="12"/>
    </row>
    <row r="12" spans="1:20" ht="13.05" customHeight="1" x14ac:dyDescent="0.25">
      <c r="A12" s="8" t="s">
        <v>48</v>
      </c>
      <c r="B12" s="8" t="s">
        <v>36</v>
      </c>
      <c r="C12" s="34" t="s">
        <v>38</v>
      </c>
      <c r="D12" s="34" t="s">
        <v>25</v>
      </c>
      <c r="E12" s="2">
        <v>2.4</v>
      </c>
      <c r="F12" s="2">
        <v>0.01</v>
      </c>
      <c r="G12" s="2">
        <v>0.05</v>
      </c>
      <c r="H12" s="2">
        <v>44.65</v>
      </c>
      <c r="I12" s="2" t="s">
        <v>111</v>
      </c>
      <c r="J12" s="2" t="s">
        <v>111</v>
      </c>
      <c r="K12" s="2">
        <v>0.66</v>
      </c>
      <c r="L12" s="2">
        <v>0.06</v>
      </c>
      <c r="M12" s="2">
        <v>0.11</v>
      </c>
      <c r="N12" s="2">
        <v>0.01</v>
      </c>
      <c r="O12" s="2">
        <v>24.2</v>
      </c>
      <c r="P12" s="2">
        <v>9.5299999999999994</v>
      </c>
      <c r="Q12" s="2">
        <v>18.66</v>
      </c>
      <c r="R12" s="2">
        <v>100.34</v>
      </c>
      <c r="S12" s="21">
        <v>27.83613559143134</v>
      </c>
      <c r="T12" s="12"/>
    </row>
    <row r="13" spans="1:20" ht="13.05" customHeight="1" x14ac:dyDescent="0.25">
      <c r="A13" s="8" t="s">
        <v>52</v>
      </c>
      <c r="B13" s="8" t="s">
        <v>36</v>
      </c>
      <c r="C13" s="34" t="s">
        <v>55</v>
      </c>
      <c r="D13" s="34" t="s">
        <v>44</v>
      </c>
      <c r="E13" s="2">
        <v>66.3</v>
      </c>
      <c r="F13" s="2">
        <v>0.78</v>
      </c>
      <c r="G13" s="2">
        <v>0.1</v>
      </c>
      <c r="H13" s="2">
        <v>20.440000000000001</v>
      </c>
      <c r="I13" s="2">
        <v>0.35</v>
      </c>
      <c r="J13" s="2">
        <v>0.82</v>
      </c>
      <c r="K13" s="2">
        <v>0.09</v>
      </c>
      <c r="L13" s="2">
        <v>0.13</v>
      </c>
      <c r="M13" s="2">
        <v>0.09</v>
      </c>
      <c r="N13" s="2" t="s">
        <v>111</v>
      </c>
      <c r="O13" s="2">
        <v>0.02</v>
      </c>
      <c r="P13" s="2">
        <v>1.88</v>
      </c>
      <c r="Q13" s="2">
        <v>8.35</v>
      </c>
      <c r="R13" s="2">
        <v>99.35</v>
      </c>
      <c r="S13" s="21">
        <v>0.46128155051211311</v>
      </c>
      <c r="T13" s="12"/>
    </row>
    <row r="14" spans="1:20" ht="13.05" customHeight="1" x14ac:dyDescent="0.25">
      <c r="A14" s="8" t="s">
        <v>57</v>
      </c>
      <c r="B14" s="8" t="s">
        <v>36</v>
      </c>
      <c r="C14" s="34" t="s">
        <v>47</v>
      </c>
      <c r="D14" s="34" t="s">
        <v>44</v>
      </c>
      <c r="E14" s="2">
        <v>2.8</v>
      </c>
      <c r="F14" s="2">
        <v>0.13</v>
      </c>
      <c r="G14" s="2">
        <v>3.47</v>
      </c>
      <c r="H14" s="2">
        <v>10.48</v>
      </c>
      <c r="I14" s="2">
        <v>0.96</v>
      </c>
      <c r="J14" s="2">
        <v>3.43</v>
      </c>
      <c r="K14" s="2">
        <v>36.380000000000003</v>
      </c>
      <c r="L14" s="2">
        <v>1.83</v>
      </c>
      <c r="M14" s="2">
        <v>0.51</v>
      </c>
      <c r="N14" s="2">
        <v>0.01</v>
      </c>
      <c r="O14" s="2">
        <v>0.08</v>
      </c>
      <c r="P14" s="2">
        <v>3.22</v>
      </c>
      <c r="Q14" s="2">
        <v>35.31</v>
      </c>
      <c r="R14" s="2">
        <v>98.61</v>
      </c>
      <c r="S14" s="21">
        <v>5.6001798303925847</v>
      </c>
      <c r="T14" s="12"/>
    </row>
    <row r="15" spans="1:20" ht="13.05" customHeight="1" x14ac:dyDescent="0.25">
      <c r="A15" s="8" t="s">
        <v>59</v>
      </c>
      <c r="B15" s="8" t="s">
        <v>36</v>
      </c>
      <c r="C15" s="34" t="s">
        <v>24</v>
      </c>
      <c r="D15" s="34" t="s">
        <v>44</v>
      </c>
      <c r="E15" s="2">
        <v>47.1</v>
      </c>
      <c r="F15" s="2">
        <v>0.02</v>
      </c>
      <c r="G15" s="2">
        <v>0.95</v>
      </c>
      <c r="H15" s="2">
        <v>35.520000000000003</v>
      </c>
      <c r="I15" s="2">
        <v>0.42</v>
      </c>
      <c r="J15" s="2">
        <v>0.47</v>
      </c>
      <c r="K15" s="2">
        <v>1.81</v>
      </c>
      <c r="L15" s="2">
        <v>1.03</v>
      </c>
      <c r="M15" s="2">
        <v>0.51</v>
      </c>
      <c r="N15" s="2" t="s">
        <v>111</v>
      </c>
      <c r="O15" s="2">
        <v>0.02</v>
      </c>
      <c r="P15" s="2">
        <v>0.96</v>
      </c>
      <c r="Q15" s="2">
        <v>11.45</v>
      </c>
      <c r="R15" s="2">
        <v>100.26</v>
      </c>
      <c r="S15" s="21">
        <v>1.1283680272838468</v>
      </c>
      <c r="T15" s="12"/>
    </row>
    <row r="16" spans="1:20" ht="13.05" customHeight="1" x14ac:dyDescent="0.25">
      <c r="A16" s="8" t="s">
        <v>63</v>
      </c>
      <c r="B16" s="8" t="s">
        <v>36</v>
      </c>
      <c r="C16" s="34" t="s">
        <v>47</v>
      </c>
      <c r="D16" s="34" t="s">
        <v>44</v>
      </c>
      <c r="E16" s="2">
        <v>3.6</v>
      </c>
      <c r="F16" s="2">
        <v>0.02</v>
      </c>
      <c r="G16" s="2">
        <v>1.95</v>
      </c>
      <c r="H16" s="2">
        <v>6.37</v>
      </c>
      <c r="I16" s="2">
        <v>0.41</v>
      </c>
      <c r="J16" s="2">
        <v>0.78</v>
      </c>
      <c r="K16" s="2">
        <v>50.3</v>
      </c>
      <c r="L16" s="2">
        <v>4.96</v>
      </c>
      <c r="M16" s="2">
        <v>0.03</v>
      </c>
      <c r="N16" s="2" t="s">
        <v>111</v>
      </c>
      <c r="O16" s="2">
        <v>0.04</v>
      </c>
      <c r="P16" s="2">
        <v>7.46</v>
      </c>
      <c r="Q16" s="2">
        <v>23.73</v>
      </c>
      <c r="R16" s="2">
        <v>99.65</v>
      </c>
      <c r="S16" s="21">
        <v>2.6474980771544256</v>
      </c>
      <c r="T16" s="12"/>
    </row>
    <row r="17" spans="1:20" ht="13.05" customHeight="1" x14ac:dyDescent="0.25">
      <c r="A17" s="8" t="s">
        <v>65</v>
      </c>
      <c r="B17" s="8" t="s">
        <v>36</v>
      </c>
      <c r="C17" s="34" t="s">
        <v>68</v>
      </c>
      <c r="D17" s="34" t="s">
        <v>11</v>
      </c>
      <c r="E17" s="2">
        <v>16.3</v>
      </c>
      <c r="F17" s="2">
        <v>0.48</v>
      </c>
      <c r="G17" s="2">
        <v>1.24</v>
      </c>
      <c r="H17" s="2">
        <v>49.53</v>
      </c>
      <c r="I17" s="2">
        <v>0.18</v>
      </c>
      <c r="J17" s="2">
        <v>0.97</v>
      </c>
      <c r="K17" s="2">
        <v>2.61</v>
      </c>
      <c r="L17" s="2">
        <v>0.6</v>
      </c>
      <c r="M17" s="2">
        <v>0.95</v>
      </c>
      <c r="N17" s="2">
        <v>0.01</v>
      </c>
      <c r="O17" s="2">
        <v>0.17</v>
      </c>
      <c r="P17" s="2">
        <v>3.27</v>
      </c>
      <c r="Q17" s="2">
        <v>21.98</v>
      </c>
      <c r="R17" s="2">
        <v>98.29</v>
      </c>
      <c r="S17" s="21">
        <v>4.5465235540566038</v>
      </c>
      <c r="T17" s="12"/>
    </row>
    <row r="18" spans="1:20" ht="13.05" customHeight="1" x14ac:dyDescent="0.25">
      <c r="A18" s="8" t="s">
        <v>71</v>
      </c>
      <c r="B18" s="8" t="s">
        <v>36</v>
      </c>
      <c r="C18" s="34" t="s">
        <v>68</v>
      </c>
      <c r="D18" s="34" t="s">
        <v>25</v>
      </c>
      <c r="E18" s="2">
        <v>5.7</v>
      </c>
      <c r="F18" s="2">
        <v>0.01</v>
      </c>
      <c r="G18" s="2">
        <v>0.04</v>
      </c>
      <c r="H18" s="2">
        <v>48.36</v>
      </c>
      <c r="I18" s="2">
        <v>0.05</v>
      </c>
      <c r="J18" s="2">
        <v>0.21</v>
      </c>
      <c r="K18" s="2">
        <v>0.05</v>
      </c>
      <c r="L18" s="2">
        <v>8.14</v>
      </c>
      <c r="M18" s="2">
        <v>0.04</v>
      </c>
      <c r="N18" s="2">
        <v>0.04</v>
      </c>
      <c r="O18" s="2">
        <v>15.89</v>
      </c>
      <c r="P18" s="2">
        <v>13.07</v>
      </c>
      <c r="Q18" s="2">
        <v>9.27</v>
      </c>
      <c r="R18" s="2">
        <v>100.87</v>
      </c>
      <c r="S18" s="21">
        <v>12.694340941372024</v>
      </c>
      <c r="T18" s="12"/>
    </row>
    <row r="19" spans="1:20" ht="13.05" customHeight="1" x14ac:dyDescent="0.25">
      <c r="A19" s="8" t="s">
        <v>75</v>
      </c>
      <c r="B19" s="8" t="s">
        <v>36</v>
      </c>
      <c r="C19" s="34" t="s">
        <v>78</v>
      </c>
      <c r="D19" s="34" t="s">
        <v>44</v>
      </c>
      <c r="E19" s="2">
        <v>54.58</v>
      </c>
      <c r="F19" s="2">
        <v>0.03</v>
      </c>
      <c r="G19" s="2">
        <v>0.39</v>
      </c>
      <c r="H19" s="2">
        <v>30.29</v>
      </c>
      <c r="I19" s="2">
        <v>0.36</v>
      </c>
      <c r="J19" s="2">
        <v>1.91</v>
      </c>
      <c r="K19" s="2">
        <v>0.36</v>
      </c>
      <c r="L19" s="2">
        <v>1.93</v>
      </c>
      <c r="M19" s="2">
        <v>0.3</v>
      </c>
      <c r="N19" s="2">
        <v>0.04</v>
      </c>
      <c r="O19" s="2">
        <v>1.57</v>
      </c>
      <c r="P19" s="2">
        <v>2.89</v>
      </c>
      <c r="Q19" s="2">
        <v>4.9800000000000004</v>
      </c>
      <c r="R19" s="2">
        <v>99.63</v>
      </c>
      <c r="S19" s="21">
        <v>0.83035625934487922</v>
      </c>
      <c r="T19" s="12"/>
    </row>
    <row r="20" spans="1:20" ht="13.05" customHeight="1" x14ac:dyDescent="0.25">
      <c r="A20" s="8" t="s">
        <v>80</v>
      </c>
      <c r="B20" s="8" t="s">
        <v>36</v>
      </c>
      <c r="C20" s="34" t="s">
        <v>10</v>
      </c>
      <c r="D20" s="34" t="s">
        <v>44</v>
      </c>
      <c r="E20" s="2">
        <v>38.1</v>
      </c>
      <c r="F20" s="2">
        <v>0.01</v>
      </c>
      <c r="G20" s="2">
        <v>0.55000000000000004</v>
      </c>
      <c r="H20" s="2">
        <v>36.869999999999997</v>
      </c>
      <c r="I20" s="2">
        <v>0.43</v>
      </c>
      <c r="J20" s="2">
        <v>2.16</v>
      </c>
      <c r="K20" s="2">
        <v>7.03</v>
      </c>
      <c r="L20" s="2">
        <v>1.5</v>
      </c>
      <c r="M20" s="2">
        <v>0.19</v>
      </c>
      <c r="N20" s="2" t="s">
        <v>111</v>
      </c>
      <c r="O20" s="2">
        <v>0.31</v>
      </c>
      <c r="P20" s="2">
        <v>1.01</v>
      </c>
      <c r="Q20" s="2">
        <v>12.47</v>
      </c>
      <c r="R20" s="2">
        <v>100.63</v>
      </c>
      <c r="S20" s="21">
        <v>1.4479277237743406</v>
      </c>
      <c r="T20" s="12"/>
    </row>
    <row r="21" spans="1:20" ht="13.05" customHeight="1" x14ac:dyDescent="0.25">
      <c r="A21" s="8" t="s">
        <v>84</v>
      </c>
      <c r="B21" s="8" t="s">
        <v>36</v>
      </c>
      <c r="C21" s="34" t="s">
        <v>10</v>
      </c>
      <c r="D21" s="34" t="s">
        <v>44</v>
      </c>
      <c r="E21" s="2">
        <v>21.8</v>
      </c>
      <c r="F21" s="2">
        <v>0.01</v>
      </c>
      <c r="G21" s="2">
        <v>1.27</v>
      </c>
      <c r="H21" s="2">
        <v>54.77</v>
      </c>
      <c r="I21" s="2">
        <v>0.19</v>
      </c>
      <c r="J21" s="2">
        <v>0.8</v>
      </c>
      <c r="K21" s="2">
        <v>0.63</v>
      </c>
      <c r="L21" s="2">
        <v>0.73</v>
      </c>
      <c r="M21" s="2">
        <v>0.52</v>
      </c>
      <c r="N21" s="2" t="s">
        <v>111</v>
      </c>
      <c r="O21" s="2">
        <v>0.04</v>
      </c>
      <c r="P21" s="2">
        <v>1.44</v>
      </c>
      <c r="Q21" s="2">
        <v>17.64</v>
      </c>
      <c r="R21" s="2">
        <v>99.84</v>
      </c>
      <c r="S21" s="21">
        <v>3.7591094354895538</v>
      </c>
      <c r="T21" s="12"/>
    </row>
    <row r="22" spans="1:20" ht="13.05" customHeight="1" thickBot="1" x14ac:dyDescent="0.3">
      <c r="A22" s="9" t="s">
        <v>88</v>
      </c>
      <c r="B22" s="9" t="s">
        <v>36</v>
      </c>
      <c r="C22" s="41" t="s">
        <v>90</v>
      </c>
      <c r="D22" s="41" t="s">
        <v>44</v>
      </c>
      <c r="E22" s="9">
        <v>17.100000000000001</v>
      </c>
      <c r="F22" s="9">
        <v>0.01</v>
      </c>
      <c r="G22" s="9">
        <v>1.41</v>
      </c>
      <c r="H22" s="9">
        <v>42.97</v>
      </c>
      <c r="I22" s="9">
        <v>0.4</v>
      </c>
      <c r="J22" s="9">
        <v>1.07</v>
      </c>
      <c r="K22" s="9">
        <v>13.18</v>
      </c>
      <c r="L22" s="9">
        <v>1.38</v>
      </c>
      <c r="M22" s="9">
        <v>0.37</v>
      </c>
      <c r="N22" s="9" t="s">
        <v>111</v>
      </c>
      <c r="O22" s="9">
        <v>0.19</v>
      </c>
      <c r="P22" s="9">
        <v>2.46</v>
      </c>
      <c r="Q22" s="9">
        <v>18.399999999999999</v>
      </c>
      <c r="R22" s="9">
        <v>98.94</v>
      </c>
      <c r="S22" s="23">
        <v>3.7598278897901558</v>
      </c>
      <c r="T22" s="12"/>
    </row>
    <row r="23" spans="1:20" x14ac:dyDescent="0.25">
      <c r="A23" s="12" t="s">
        <v>287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</sheetData>
  <mergeCells count="5">
    <mergeCell ref="A1:S1"/>
    <mergeCell ref="B2:B3"/>
    <mergeCell ref="A2:A3"/>
    <mergeCell ref="C2:C3"/>
    <mergeCell ref="D2:D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615C-60D1-4BF4-ACD4-9DB0E800DC7D}">
  <dimension ref="A1:M15"/>
  <sheetViews>
    <sheetView zoomScaleNormal="100" workbookViewId="0">
      <selection activeCell="D42" sqref="D42"/>
    </sheetView>
  </sheetViews>
  <sheetFormatPr defaultColWidth="8.88671875" defaultRowHeight="13.2" x14ac:dyDescent="0.25"/>
  <cols>
    <col min="1" max="1" width="11" style="31" customWidth="1"/>
    <col min="2" max="2" width="12.44140625" style="31" customWidth="1"/>
    <col min="3" max="3" width="14.6640625" style="31" customWidth="1"/>
    <col min="4" max="4" width="23.109375" style="31" customWidth="1"/>
    <col min="5" max="5" width="13" style="31" customWidth="1"/>
    <col min="6" max="6" width="14.88671875" style="31" customWidth="1"/>
    <col min="7" max="7" width="15.109375" style="31" customWidth="1"/>
    <col min="8" max="8" width="12.77734375" style="31" customWidth="1"/>
    <col min="9" max="9" width="15.33203125" style="31" customWidth="1"/>
    <col min="10" max="10" width="11.6640625" style="31" customWidth="1"/>
    <col min="11" max="11" width="9.77734375" style="31" customWidth="1"/>
    <col min="12" max="12" width="23" style="31" customWidth="1"/>
    <col min="13" max="16384" width="8.88671875" style="31"/>
  </cols>
  <sheetData>
    <row r="1" spans="1:13" ht="31.2" customHeight="1" thickBot="1" x14ac:dyDescent="0.3">
      <c r="A1" s="42" t="s">
        <v>270</v>
      </c>
      <c r="B1" s="58"/>
      <c r="C1" s="24"/>
      <c r="D1" s="24"/>
      <c r="E1" s="24"/>
      <c r="F1" s="24"/>
      <c r="G1" s="24"/>
      <c r="H1" s="24"/>
      <c r="I1" s="24"/>
      <c r="J1" s="24"/>
      <c r="K1" s="24"/>
      <c r="L1" s="24"/>
      <c r="M1" s="30"/>
    </row>
    <row r="2" spans="1:13" ht="31.2" customHeight="1" thickBot="1" x14ac:dyDescent="0.3">
      <c r="A2" s="75" t="s">
        <v>0</v>
      </c>
      <c r="B2" s="75" t="s">
        <v>280</v>
      </c>
      <c r="C2" s="75" t="s">
        <v>92</v>
      </c>
      <c r="D2" s="75" t="s">
        <v>91</v>
      </c>
      <c r="E2" s="56" t="s">
        <v>229</v>
      </c>
      <c r="F2" s="56" t="s">
        <v>230</v>
      </c>
      <c r="G2" s="56" t="s">
        <v>231</v>
      </c>
      <c r="H2" s="25" t="s">
        <v>236</v>
      </c>
      <c r="I2" s="56" t="s">
        <v>232</v>
      </c>
      <c r="J2" s="56" t="s">
        <v>233</v>
      </c>
      <c r="K2" s="25" t="s">
        <v>237</v>
      </c>
      <c r="L2" s="56" t="s">
        <v>239</v>
      </c>
      <c r="M2" s="30"/>
    </row>
    <row r="3" spans="1:13" ht="16.2" thickBot="1" x14ac:dyDescent="0.3">
      <c r="A3" s="76"/>
      <c r="B3" s="76"/>
      <c r="C3" s="76"/>
      <c r="D3" s="76"/>
      <c r="E3" s="25" t="s">
        <v>151</v>
      </c>
      <c r="F3" s="25" t="s">
        <v>152</v>
      </c>
      <c r="G3" s="25" t="s">
        <v>238</v>
      </c>
      <c r="H3" s="25" t="s">
        <v>153</v>
      </c>
      <c r="I3" s="25" t="s">
        <v>154</v>
      </c>
      <c r="J3" s="25" t="s">
        <v>155</v>
      </c>
      <c r="K3" s="25" t="s">
        <v>156</v>
      </c>
      <c r="L3" s="25" t="s">
        <v>274</v>
      </c>
      <c r="M3" s="30"/>
    </row>
    <row r="4" spans="1:13" x14ac:dyDescent="0.25">
      <c r="A4" s="8" t="s">
        <v>41</v>
      </c>
      <c r="B4" s="8" t="s">
        <v>30</v>
      </c>
      <c r="C4" s="3" t="s">
        <v>10</v>
      </c>
      <c r="D4" s="3" t="s">
        <v>44</v>
      </c>
      <c r="E4" s="19" t="s">
        <v>157</v>
      </c>
      <c r="F4" s="19" t="s">
        <v>158</v>
      </c>
      <c r="G4" s="19" t="s">
        <v>159</v>
      </c>
      <c r="H4" s="19" t="s">
        <v>160</v>
      </c>
      <c r="I4" s="19" t="s">
        <v>161</v>
      </c>
      <c r="J4" s="19" t="s">
        <v>162</v>
      </c>
      <c r="K4" s="19" t="s">
        <v>163</v>
      </c>
      <c r="L4" s="26" t="s">
        <v>164</v>
      </c>
      <c r="M4" s="30"/>
    </row>
    <row r="5" spans="1:13" x14ac:dyDescent="0.25">
      <c r="A5" s="8" t="s">
        <v>52</v>
      </c>
      <c r="B5" s="8" t="s">
        <v>30</v>
      </c>
      <c r="C5" s="3" t="s">
        <v>55</v>
      </c>
      <c r="D5" s="3" t="s">
        <v>44</v>
      </c>
      <c r="E5" s="27" t="s">
        <v>165</v>
      </c>
      <c r="F5" s="27" t="s">
        <v>166</v>
      </c>
      <c r="G5" s="27" t="s">
        <v>167</v>
      </c>
      <c r="H5" s="27" t="s">
        <v>168</v>
      </c>
      <c r="I5" s="27" t="s">
        <v>169</v>
      </c>
      <c r="J5" s="27" t="s">
        <v>170</v>
      </c>
      <c r="K5" s="27" t="s">
        <v>171</v>
      </c>
      <c r="L5" s="28" t="s">
        <v>172</v>
      </c>
      <c r="M5" s="30"/>
    </row>
    <row r="6" spans="1:13" x14ac:dyDescent="0.25">
      <c r="A6" s="8" t="s">
        <v>59</v>
      </c>
      <c r="B6" s="8" t="s">
        <v>30</v>
      </c>
      <c r="C6" s="3" t="s">
        <v>24</v>
      </c>
      <c r="D6" s="3" t="s">
        <v>44</v>
      </c>
      <c r="E6" s="27" t="s">
        <v>173</v>
      </c>
      <c r="F6" s="27" t="s">
        <v>174</v>
      </c>
      <c r="G6" s="27" t="s">
        <v>175</v>
      </c>
      <c r="H6" s="27" t="s">
        <v>176</v>
      </c>
      <c r="I6" s="27" t="s">
        <v>177</v>
      </c>
      <c r="J6" s="27" t="s">
        <v>178</v>
      </c>
      <c r="K6" s="27" t="s">
        <v>179</v>
      </c>
      <c r="L6" s="28" t="s">
        <v>180</v>
      </c>
      <c r="M6" s="30"/>
    </row>
    <row r="7" spans="1:13" x14ac:dyDescent="0.25">
      <c r="A7" s="8" t="s">
        <v>63</v>
      </c>
      <c r="B7" s="8" t="s">
        <v>30</v>
      </c>
      <c r="C7" s="3" t="s">
        <v>47</v>
      </c>
      <c r="D7" s="3" t="s">
        <v>44</v>
      </c>
      <c r="E7" s="27" t="s">
        <v>181</v>
      </c>
      <c r="F7" s="27" t="s">
        <v>182</v>
      </c>
      <c r="G7" s="27" t="s">
        <v>183</v>
      </c>
      <c r="H7" s="27" t="s">
        <v>184</v>
      </c>
      <c r="I7" s="27" t="s">
        <v>185</v>
      </c>
      <c r="J7" s="27" t="s">
        <v>186</v>
      </c>
      <c r="K7" s="27" t="s">
        <v>187</v>
      </c>
      <c r="L7" s="28" t="s">
        <v>188</v>
      </c>
      <c r="M7" s="30"/>
    </row>
    <row r="8" spans="1:13" ht="12" customHeight="1" x14ac:dyDescent="0.25">
      <c r="A8" s="8" t="s">
        <v>65</v>
      </c>
      <c r="B8" s="8" t="s">
        <v>30</v>
      </c>
      <c r="C8" s="3" t="s">
        <v>68</v>
      </c>
      <c r="D8" s="3" t="s">
        <v>11</v>
      </c>
      <c r="E8" s="27" t="s">
        <v>189</v>
      </c>
      <c r="F8" s="27" t="s">
        <v>190</v>
      </c>
      <c r="G8" s="27" t="s">
        <v>191</v>
      </c>
      <c r="H8" s="27" t="s">
        <v>192</v>
      </c>
      <c r="I8" s="27" t="s">
        <v>193</v>
      </c>
      <c r="J8" s="27" t="s">
        <v>194</v>
      </c>
      <c r="K8" s="27" t="s">
        <v>195</v>
      </c>
      <c r="L8" s="28" t="s">
        <v>196</v>
      </c>
      <c r="M8" s="30"/>
    </row>
    <row r="9" spans="1:13" x14ac:dyDescent="0.25">
      <c r="A9" s="8" t="s">
        <v>75</v>
      </c>
      <c r="B9" s="8" t="s">
        <v>30</v>
      </c>
      <c r="C9" s="3" t="s">
        <v>78</v>
      </c>
      <c r="D9" s="3" t="s">
        <v>44</v>
      </c>
      <c r="E9" s="27" t="s">
        <v>197</v>
      </c>
      <c r="F9" s="27" t="s">
        <v>198</v>
      </c>
      <c r="G9" s="27" t="s">
        <v>199</v>
      </c>
      <c r="H9" s="27" t="s">
        <v>200</v>
      </c>
      <c r="I9" s="27" t="s">
        <v>201</v>
      </c>
      <c r="J9" s="27" t="s">
        <v>202</v>
      </c>
      <c r="K9" s="27" t="s">
        <v>203</v>
      </c>
      <c r="L9" s="28" t="s">
        <v>204</v>
      </c>
      <c r="M9" s="30"/>
    </row>
    <row r="10" spans="1:13" x14ac:dyDescent="0.25">
      <c r="A10" s="8" t="s">
        <v>234</v>
      </c>
      <c r="B10" s="8" t="s">
        <v>30</v>
      </c>
      <c r="C10" s="3" t="s">
        <v>10</v>
      </c>
      <c r="D10" s="3" t="s">
        <v>44</v>
      </c>
      <c r="E10" s="27" t="s">
        <v>205</v>
      </c>
      <c r="F10" s="27" t="s">
        <v>206</v>
      </c>
      <c r="G10" s="27" t="s">
        <v>207</v>
      </c>
      <c r="H10" s="27" t="s">
        <v>208</v>
      </c>
      <c r="I10" s="27" t="s">
        <v>209</v>
      </c>
      <c r="J10" s="27" t="s">
        <v>210</v>
      </c>
      <c r="K10" s="27" t="s">
        <v>211</v>
      </c>
      <c r="L10" s="28" t="s">
        <v>212</v>
      </c>
      <c r="M10" s="30"/>
    </row>
    <row r="11" spans="1:13" x14ac:dyDescent="0.25">
      <c r="A11" s="8" t="s">
        <v>235</v>
      </c>
      <c r="B11" s="8" t="s">
        <v>30</v>
      </c>
      <c r="C11" s="3" t="s">
        <v>10</v>
      </c>
      <c r="D11" s="3" t="s">
        <v>44</v>
      </c>
      <c r="E11" s="27" t="s">
        <v>221</v>
      </c>
      <c r="F11" s="27" t="s">
        <v>222</v>
      </c>
      <c r="G11" s="27" t="s">
        <v>223</v>
      </c>
      <c r="H11" s="27" t="s">
        <v>224</v>
      </c>
      <c r="I11" s="27" t="s">
        <v>225</v>
      </c>
      <c r="J11" s="27" t="s">
        <v>226</v>
      </c>
      <c r="K11" s="27" t="s">
        <v>227</v>
      </c>
      <c r="L11" s="28" t="s">
        <v>228</v>
      </c>
      <c r="M11" s="30"/>
    </row>
    <row r="12" spans="1:13" ht="13.8" thickBot="1" x14ac:dyDescent="0.3">
      <c r="A12" s="9" t="s">
        <v>88</v>
      </c>
      <c r="B12" s="9" t="s">
        <v>30</v>
      </c>
      <c r="C12" s="1" t="s">
        <v>90</v>
      </c>
      <c r="D12" s="1" t="s">
        <v>44</v>
      </c>
      <c r="E12" s="29" t="s">
        <v>213</v>
      </c>
      <c r="F12" s="29" t="s">
        <v>214</v>
      </c>
      <c r="G12" s="29" t="s">
        <v>215</v>
      </c>
      <c r="H12" s="29" t="s">
        <v>216</v>
      </c>
      <c r="I12" s="29" t="s">
        <v>217</v>
      </c>
      <c r="J12" s="29" t="s">
        <v>218</v>
      </c>
      <c r="K12" s="29" t="s">
        <v>219</v>
      </c>
      <c r="L12" s="25" t="s">
        <v>220</v>
      </c>
      <c r="M12" s="30"/>
    </row>
    <row r="13" spans="1:13" ht="24.75" customHeight="1" x14ac:dyDescent="0.25">
      <c r="A13" s="77" t="s">
        <v>275</v>
      </c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0"/>
    </row>
    <row r="14" spans="1:13" ht="20.25" customHeight="1" x14ac:dyDescent="0.25">
      <c r="A14" s="79" t="s">
        <v>276</v>
      </c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0"/>
    </row>
    <row r="15" spans="1:13" ht="35.25" customHeight="1" x14ac:dyDescent="0.25">
      <c r="A15" s="79" t="s">
        <v>277</v>
      </c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30"/>
    </row>
  </sheetData>
  <mergeCells count="7">
    <mergeCell ref="B2:B3"/>
    <mergeCell ref="A13:L13"/>
    <mergeCell ref="A14:L14"/>
    <mergeCell ref="A15:L15"/>
    <mergeCell ref="A2:A3"/>
    <mergeCell ref="C2:C3"/>
    <mergeCell ref="D2:D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6E52-1D85-4FA6-A42B-C4DBEBC34639}">
  <dimension ref="A1:O27"/>
  <sheetViews>
    <sheetView workbookViewId="0">
      <selection activeCell="Q21" sqref="Q21"/>
    </sheetView>
  </sheetViews>
  <sheetFormatPr defaultColWidth="8.88671875" defaultRowHeight="13.2" x14ac:dyDescent="0.25"/>
  <cols>
    <col min="1" max="1" width="10.6640625" style="11" customWidth="1"/>
    <col min="2" max="2" width="12" style="11" customWidth="1"/>
    <col min="3" max="3" width="16.109375" style="11" customWidth="1"/>
    <col min="4" max="4" width="29.21875" style="11" customWidth="1"/>
    <col min="5" max="5" width="8.88671875" style="11"/>
    <col min="6" max="6" width="12.21875" style="11" customWidth="1"/>
    <col min="7" max="7" width="7.21875" style="11" customWidth="1"/>
    <col min="8" max="8" width="11.109375" style="11" customWidth="1"/>
    <col min="9" max="9" width="10.44140625" style="11" customWidth="1"/>
    <col min="10" max="10" width="10.6640625" style="11" customWidth="1"/>
    <col min="11" max="11" width="6.6640625" style="11" customWidth="1"/>
    <col min="12" max="12" width="6.21875" style="11" customWidth="1"/>
    <col min="13" max="13" width="6.44140625" style="11" customWidth="1"/>
    <col min="14" max="14" width="5.88671875" style="11" customWidth="1"/>
    <col min="15" max="15" width="9.109375" style="11" customWidth="1"/>
    <col min="16" max="16384" width="8.88671875" style="11"/>
  </cols>
  <sheetData>
    <row r="1" spans="1:15" ht="21" customHeight="1" thickBot="1" x14ac:dyDescent="0.3">
      <c r="A1" s="32" t="s">
        <v>269</v>
      </c>
      <c r="B1" s="58"/>
      <c r="C1" s="13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6.2" thickBot="1" x14ac:dyDescent="0.3">
      <c r="A2" s="83" t="s">
        <v>0</v>
      </c>
      <c r="B2" s="83" t="s">
        <v>280</v>
      </c>
      <c r="C2" s="83" t="s">
        <v>92</v>
      </c>
      <c r="D2" s="83" t="s">
        <v>91</v>
      </c>
      <c r="E2" s="83" t="s">
        <v>145</v>
      </c>
      <c r="F2" s="83" t="s">
        <v>146</v>
      </c>
      <c r="G2" s="83" t="s">
        <v>140</v>
      </c>
      <c r="H2" s="83" t="s">
        <v>147</v>
      </c>
      <c r="I2" s="83" t="s">
        <v>148</v>
      </c>
      <c r="J2" s="83" t="s">
        <v>149</v>
      </c>
      <c r="K2" s="14" t="s">
        <v>141</v>
      </c>
      <c r="L2" s="14" t="s">
        <v>142</v>
      </c>
      <c r="M2" s="14" t="s">
        <v>143</v>
      </c>
      <c r="N2" s="14" t="s">
        <v>142</v>
      </c>
      <c r="O2" s="12"/>
    </row>
    <row r="3" spans="1:15" ht="15.6" thickBot="1" x14ac:dyDescent="0.4">
      <c r="A3" s="76"/>
      <c r="B3" s="76"/>
      <c r="C3" s="76"/>
      <c r="D3" s="76"/>
      <c r="E3" s="76"/>
      <c r="F3" s="76"/>
      <c r="G3" s="76"/>
      <c r="H3" s="76"/>
      <c r="I3" s="76"/>
      <c r="J3" s="76"/>
      <c r="K3" s="20" t="s">
        <v>138</v>
      </c>
      <c r="L3" s="20" t="s">
        <v>139</v>
      </c>
      <c r="M3" s="20" t="s">
        <v>138</v>
      </c>
      <c r="N3" s="20" t="s">
        <v>139</v>
      </c>
      <c r="O3" s="12"/>
    </row>
    <row r="4" spans="1:15" x14ac:dyDescent="0.25">
      <c r="A4" s="2" t="s">
        <v>6</v>
      </c>
      <c r="B4" s="2" t="s">
        <v>279</v>
      </c>
      <c r="C4" s="70" t="s">
        <v>10</v>
      </c>
      <c r="D4" s="70" t="s">
        <v>11</v>
      </c>
      <c r="E4" s="71">
        <v>0.70823999999999998</v>
      </c>
      <c r="F4" s="71">
        <v>0.51241000000000003</v>
      </c>
      <c r="G4" s="16">
        <f>(F4/0.51263-1)*10000</f>
        <v>-4.2915943272925361</v>
      </c>
      <c r="H4" s="71">
        <v>17.848659999999999</v>
      </c>
      <c r="I4" s="71">
        <v>15.42686</v>
      </c>
      <c r="J4" s="71">
        <v>37.68244</v>
      </c>
      <c r="K4" s="21">
        <v>-0.40806493878842165</v>
      </c>
      <c r="L4" s="21">
        <v>7.5562633671477641E-2</v>
      </c>
      <c r="M4" s="21">
        <v>-0.64895219527788539</v>
      </c>
      <c r="N4" s="21">
        <v>0.13512736375519135</v>
      </c>
      <c r="O4" s="12"/>
    </row>
    <row r="5" spans="1:15" x14ac:dyDescent="0.25">
      <c r="A5" s="8" t="s">
        <v>13</v>
      </c>
      <c r="B5" s="8" t="s">
        <v>279</v>
      </c>
      <c r="C5" s="70" t="s">
        <v>15</v>
      </c>
      <c r="D5" s="70" t="s">
        <v>11</v>
      </c>
      <c r="E5" s="71">
        <v>0.70304</v>
      </c>
      <c r="F5" s="71">
        <v>0.51304000000000005</v>
      </c>
      <c r="G5" s="16">
        <f t="shared" ref="G5:G23" si="0">(F5/0.51263-1)*10000</f>
        <v>7.9979712463185137</v>
      </c>
      <c r="H5" s="71">
        <v>17.853549999999998</v>
      </c>
      <c r="I5" s="71">
        <v>15.42897</v>
      </c>
      <c r="J5" s="71">
        <v>37.692369999999997</v>
      </c>
      <c r="K5" s="21">
        <v>0.28817466761632549</v>
      </c>
      <c r="L5" s="21">
        <v>2.6885801312603874E-2</v>
      </c>
      <c r="M5" s="21">
        <v>0.40717909481635672</v>
      </c>
      <c r="N5" s="21">
        <v>4.2490580375002432E-2</v>
      </c>
      <c r="O5" s="12"/>
    </row>
    <row r="6" spans="1:15" x14ac:dyDescent="0.25">
      <c r="A6" s="8" t="s">
        <v>247</v>
      </c>
      <c r="B6" s="8" t="s">
        <v>22</v>
      </c>
      <c r="C6" s="70" t="s">
        <v>248</v>
      </c>
      <c r="D6" s="70" t="s">
        <v>19</v>
      </c>
      <c r="E6" s="71">
        <v>0.70911000000000002</v>
      </c>
      <c r="F6" s="71">
        <v>0.51226000000000005</v>
      </c>
      <c r="G6" s="16">
        <f>(F6/0.51263-1)*10000</f>
        <v>-7.2176813686275487</v>
      </c>
      <c r="H6" s="71">
        <v>18.687940000000001</v>
      </c>
      <c r="I6" s="71">
        <v>15.641629999999999</v>
      </c>
      <c r="J6" s="71">
        <v>38.802590000000002</v>
      </c>
      <c r="K6" s="21">
        <v>6.0932295148474758E-2</v>
      </c>
      <c r="L6" s="21">
        <v>1.6092134863088258E-2</v>
      </c>
      <c r="M6" s="21">
        <v>0.10514995964683305</v>
      </c>
      <c r="N6" s="21">
        <v>6.1009668852616397E-2</v>
      </c>
      <c r="O6" s="12"/>
    </row>
    <row r="7" spans="1:15" x14ac:dyDescent="0.25">
      <c r="A7" s="8" t="s">
        <v>20</v>
      </c>
      <c r="B7" s="8" t="s">
        <v>22</v>
      </c>
      <c r="C7" s="70" t="s">
        <v>24</v>
      </c>
      <c r="D7" s="70" t="s">
        <v>25</v>
      </c>
      <c r="E7" s="71">
        <v>0.70918000000000003</v>
      </c>
      <c r="F7" s="71">
        <v>0.51219000000000003</v>
      </c>
      <c r="G7" s="16">
        <f t="shared" si="0"/>
        <v>-8.5831886545850722</v>
      </c>
      <c r="H7" s="71">
        <v>17.810279999999999</v>
      </c>
      <c r="I7" s="71">
        <v>15.430199999999999</v>
      </c>
      <c r="J7" s="71">
        <v>37.679870000000001</v>
      </c>
      <c r="K7" s="21">
        <v>-0.14131655393512244</v>
      </c>
      <c r="L7" s="21">
        <v>4.5188228385617479E-2</v>
      </c>
      <c r="M7" s="21">
        <v>-0.28740033706936563</v>
      </c>
      <c r="N7" s="21">
        <v>7.550832262604068E-2</v>
      </c>
      <c r="O7" s="12"/>
    </row>
    <row r="8" spans="1:15" x14ac:dyDescent="0.25">
      <c r="A8" s="8" t="s">
        <v>28</v>
      </c>
      <c r="B8" s="8" t="s">
        <v>36</v>
      </c>
      <c r="C8" s="70" t="s">
        <v>32</v>
      </c>
      <c r="D8" s="70" t="s">
        <v>25</v>
      </c>
      <c r="E8" s="71">
        <v>0.70870999999999995</v>
      </c>
      <c r="F8" s="71">
        <v>0.51275999999999999</v>
      </c>
      <c r="G8" s="16">
        <f t="shared" si="0"/>
        <v>2.5359421024906403</v>
      </c>
      <c r="H8" s="71">
        <v>18.187259999999998</v>
      </c>
      <c r="I8" s="71">
        <v>15.47728</v>
      </c>
      <c r="J8" s="71">
        <v>37.942590000000003</v>
      </c>
      <c r="K8" s="21">
        <v>6.0362102733302336E-2</v>
      </c>
      <c r="L8" s="21">
        <v>3.0074275795488617E-2</v>
      </c>
      <c r="M8" s="21">
        <v>9.0406830204114996E-2</v>
      </c>
      <c r="N8" s="21">
        <v>0.25241249234369345</v>
      </c>
      <c r="O8" s="12"/>
    </row>
    <row r="9" spans="1:15" x14ac:dyDescent="0.25">
      <c r="A9" s="8" t="s">
        <v>34</v>
      </c>
      <c r="B9" s="8" t="s">
        <v>36</v>
      </c>
      <c r="C9" s="70" t="s">
        <v>38</v>
      </c>
      <c r="D9" s="70" t="s">
        <v>25</v>
      </c>
      <c r="E9" s="71" t="s">
        <v>285</v>
      </c>
      <c r="F9" s="71" t="s">
        <v>284</v>
      </c>
      <c r="G9" s="71" t="s">
        <v>284</v>
      </c>
      <c r="H9" s="71">
        <v>18.197500000000002</v>
      </c>
      <c r="I9" s="71">
        <v>15.480320000000001</v>
      </c>
      <c r="J9" s="71">
        <v>37.955129999999997</v>
      </c>
      <c r="K9" s="21">
        <v>-1.7833118602468834</v>
      </c>
      <c r="L9" s="21">
        <v>2.1677000307307459E-2</v>
      </c>
      <c r="M9" s="21">
        <v>-2.6551844891453125</v>
      </c>
      <c r="N9" s="21">
        <v>7.3908009907905983E-2</v>
      </c>
      <c r="O9" s="12"/>
    </row>
    <row r="10" spans="1:15" ht="15.6" x14ac:dyDescent="0.25">
      <c r="A10" s="8" t="s">
        <v>144</v>
      </c>
      <c r="B10" s="8"/>
      <c r="C10" s="12"/>
      <c r="D10" s="12"/>
      <c r="E10" s="71"/>
      <c r="F10" s="71"/>
      <c r="G10" s="16"/>
      <c r="H10" s="71"/>
      <c r="I10" s="71"/>
      <c r="J10" s="71"/>
      <c r="K10" s="21">
        <v>-1.8457596111561281</v>
      </c>
      <c r="L10" s="21">
        <v>1.0119723604096187E-2</v>
      </c>
      <c r="M10" s="21">
        <v>-2.7379631387573489</v>
      </c>
      <c r="N10" s="21">
        <v>0.24934071751866035</v>
      </c>
      <c r="O10" s="12"/>
    </row>
    <row r="11" spans="1:15" x14ac:dyDescent="0.25">
      <c r="A11" s="8" t="s">
        <v>41</v>
      </c>
      <c r="B11" s="8" t="s">
        <v>36</v>
      </c>
      <c r="C11" s="70" t="s">
        <v>10</v>
      </c>
      <c r="D11" s="70" t="s">
        <v>44</v>
      </c>
      <c r="E11" s="71">
        <v>0.70911000000000002</v>
      </c>
      <c r="F11" s="71">
        <v>0.51239999999999997</v>
      </c>
      <c r="G11" s="16">
        <f t="shared" si="0"/>
        <v>-4.4866667967158325</v>
      </c>
      <c r="H11" s="71">
        <v>18.253219999999999</v>
      </c>
      <c r="I11" s="71">
        <v>15.610709999999999</v>
      </c>
      <c r="J11" s="71">
        <v>38.449280000000002</v>
      </c>
      <c r="K11" s="21">
        <v>9.2849884966050844E-2</v>
      </c>
      <c r="L11" s="21">
        <v>2.0320819989594483E-2</v>
      </c>
      <c r="M11" s="21">
        <v>0.10118211475096395</v>
      </c>
      <c r="N11" s="21">
        <v>0.15125395677280903</v>
      </c>
      <c r="O11" s="12"/>
    </row>
    <row r="12" spans="1:15" x14ac:dyDescent="0.25">
      <c r="A12" s="8" t="s">
        <v>46</v>
      </c>
      <c r="B12" s="8" t="s">
        <v>36</v>
      </c>
      <c r="C12" s="70" t="s">
        <v>47</v>
      </c>
      <c r="D12" s="70" t="s">
        <v>44</v>
      </c>
      <c r="E12" s="71">
        <v>0.70913999999999999</v>
      </c>
      <c r="F12" s="71">
        <v>0.51224000000000003</v>
      </c>
      <c r="G12" s="16">
        <f t="shared" si="0"/>
        <v>-7.6078263074730312</v>
      </c>
      <c r="H12" s="71">
        <v>18.273340000000001</v>
      </c>
      <c r="I12" s="71">
        <v>15.52223</v>
      </c>
      <c r="J12" s="71">
        <v>38.110579999999999</v>
      </c>
      <c r="K12" s="21">
        <v>-1.4724314945976369</v>
      </c>
      <c r="L12" s="21">
        <v>2.2566315221128619E-2</v>
      </c>
      <c r="M12" s="21">
        <v>-2.2236971279736006</v>
      </c>
      <c r="N12" s="21">
        <v>0.13280850240135608</v>
      </c>
      <c r="O12" s="12"/>
    </row>
    <row r="13" spans="1:15" x14ac:dyDescent="0.25">
      <c r="A13" s="8" t="s">
        <v>48</v>
      </c>
      <c r="B13" s="8" t="s">
        <v>36</v>
      </c>
      <c r="C13" s="70" t="s">
        <v>38</v>
      </c>
      <c r="D13" s="70" t="s">
        <v>25</v>
      </c>
      <c r="E13" s="70">
        <v>0.70842000000000005</v>
      </c>
      <c r="F13" s="70">
        <v>0.51309000000000005</v>
      </c>
      <c r="G13" s="16">
        <f t="shared" si="0"/>
        <v>8.9733335934294445</v>
      </c>
      <c r="H13" s="70">
        <v>18.19556</v>
      </c>
      <c r="I13" s="70">
        <v>15.47964</v>
      </c>
      <c r="J13" s="70">
        <v>37.950569999999999</v>
      </c>
      <c r="K13" s="21">
        <v>-0.13537317674250371</v>
      </c>
      <c r="L13" s="21">
        <v>5.9978708606411871E-2</v>
      </c>
      <c r="M13" s="21">
        <v>-0.18865789650396314</v>
      </c>
      <c r="N13" s="21">
        <v>0.18100827990076809</v>
      </c>
      <c r="O13" s="12"/>
    </row>
    <row r="14" spans="1:15" x14ac:dyDescent="0.25">
      <c r="A14" s="8" t="s">
        <v>52</v>
      </c>
      <c r="B14" s="8" t="s">
        <v>36</v>
      </c>
      <c r="C14" s="70" t="s">
        <v>55</v>
      </c>
      <c r="D14" s="70" t="s">
        <v>44</v>
      </c>
      <c r="E14" s="71">
        <v>0.70809</v>
      </c>
      <c r="F14" s="71">
        <v>0.51295999999999997</v>
      </c>
      <c r="G14" s="16">
        <f t="shared" si="0"/>
        <v>6.4373914909388041</v>
      </c>
      <c r="H14" s="71">
        <v>18.443049999999999</v>
      </c>
      <c r="I14" s="71">
        <v>15.57048</v>
      </c>
      <c r="J14" s="71">
        <v>38.382069999999999</v>
      </c>
      <c r="K14" s="21">
        <v>-0.94327661808363272</v>
      </c>
      <c r="L14" s="21">
        <v>8.1640114861447621E-2</v>
      </c>
      <c r="M14" s="21">
        <v>-1.459344247972727</v>
      </c>
      <c r="N14" s="21">
        <v>9.1898413787383434E-2</v>
      </c>
      <c r="O14" s="12"/>
    </row>
    <row r="15" spans="1:15" x14ac:dyDescent="0.25">
      <c r="A15" s="8" t="s">
        <v>57</v>
      </c>
      <c r="B15" s="8" t="s">
        <v>36</v>
      </c>
      <c r="C15" s="62" t="s">
        <v>47</v>
      </c>
      <c r="D15" s="62" t="s">
        <v>44</v>
      </c>
      <c r="E15" s="68">
        <v>0.70918000000000003</v>
      </c>
      <c r="F15" s="68">
        <v>0.51219000000000003</v>
      </c>
      <c r="G15" s="16">
        <f t="shared" si="0"/>
        <v>-8.5831886545850722</v>
      </c>
      <c r="H15" s="68">
        <v>18.559609999999999</v>
      </c>
      <c r="I15" s="68">
        <v>15.62419</v>
      </c>
      <c r="J15" s="68">
        <v>38.573439999999998</v>
      </c>
      <c r="K15" s="21">
        <v>-0.19726656108765006</v>
      </c>
      <c r="L15" s="21">
        <v>1.8078155039846777E-2</v>
      </c>
      <c r="M15" s="21">
        <v>-0.3072591961962301</v>
      </c>
      <c r="N15" s="21">
        <v>3.8378491602198708E-2</v>
      </c>
      <c r="O15" s="12"/>
    </row>
    <row r="16" spans="1:15" x14ac:dyDescent="0.25">
      <c r="A16" s="8" t="s">
        <v>59</v>
      </c>
      <c r="B16" s="8" t="s">
        <v>36</v>
      </c>
      <c r="C16" s="62" t="s">
        <v>24</v>
      </c>
      <c r="D16" s="62" t="s">
        <v>44</v>
      </c>
      <c r="E16" s="68">
        <v>0.70860000000000001</v>
      </c>
      <c r="F16" s="68">
        <v>0.51256999999999997</v>
      </c>
      <c r="G16" s="16">
        <f t="shared" si="0"/>
        <v>-1.1704348165353373</v>
      </c>
      <c r="H16" s="68">
        <v>18.284579999999998</v>
      </c>
      <c r="I16" s="68">
        <v>15.5207</v>
      </c>
      <c r="J16" s="68">
        <v>38.14911</v>
      </c>
      <c r="K16" s="21">
        <v>-0.56703215975445476</v>
      </c>
      <c r="L16" s="21">
        <v>5.5157901888480687E-2</v>
      </c>
      <c r="M16" s="21">
        <v>-0.80103102137824012</v>
      </c>
      <c r="N16" s="21">
        <v>6.0020218681222065E-2</v>
      </c>
      <c r="O16" s="12"/>
    </row>
    <row r="17" spans="1:15" x14ac:dyDescent="0.25">
      <c r="A17" s="8" t="s">
        <v>63</v>
      </c>
      <c r="B17" s="8" t="s">
        <v>36</v>
      </c>
      <c r="C17" s="62" t="s">
        <v>47</v>
      </c>
      <c r="D17" s="62" t="s">
        <v>44</v>
      </c>
      <c r="E17" s="68">
        <v>0.70899999999999996</v>
      </c>
      <c r="F17" s="68">
        <v>0.51241000000000003</v>
      </c>
      <c r="G17" s="16">
        <f t="shared" si="0"/>
        <v>-4.2915943272925361</v>
      </c>
      <c r="H17" s="68">
        <v>18.269279999999998</v>
      </c>
      <c r="I17" s="68">
        <v>15.524369999999999</v>
      </c>
      <c r="J17" s="68">
        <v>38.103999999999999</v>
      </c>
      <c r="K17" s="21">
        <v>-0.48893746307032693</v>
      </c>
      <c r="L17" s="21">
        <v>7.918802268713776E-2</v>
      </c>
      <c r="M17" s="21">
        <v>-0.82315369536989369</v>
      </c>
      <c r="N17" s="21">
        <v>0.11254889072264775</v>
      </c>
      <c r="O17" s="12"/>
    </row>
    <row r="18" spans="1:15" x14ac:dyDescent="0.25">
      <c r="A18" s="8" t="s">
        <v>65</v>
      </c>
      <c r="B18" s="8" t="s">
        <v>36</v>
      </c>
      <c r="C18" s="62" t="s">
        <v>68</v>
      </c>
      <c r="D18" s="62" t="s">
        <v>11</v>
      </c>
      <c r="E18" s="68">
        <v>0.70914999999999995</v>
      </c>
      <c r="F18" s="68">
        <v>0.51254999999999995</v>
      </c>
      <c r="G18" s="16">
        <f t="shared" si="0"/>
        <v>-1.5605797553808198</v>
      </c>
      <c r="H18" s="68">
        <v>18.232140000000001</v>
      </c>
      <c r="I18" s="68">
        <v>15.49499</v>
      </c>
      <c r="J18" s="68">
        <v>38.015169999999998</v>
      </c>
      <c r="K18" s="21">
        <v>-0.4143077286263841</v>
      </c>
      <c r="L18" s="21">
        <v>4.6312938766002176E-2</v>
      </c>
      <c r="M18" s="21">
        <v>-0.62390971033421394</v>
      </c>
      <c r="N18" s="21">
        <v>4.1857112399007815E-2</v>
      </c>
      <c r="O18" s="12"/>
    </row>
    <row r="19" spans="1:15" x14ac:dyDescent="0.25">
      <c r="A19" s="8" t="s">
        <v>71</v>
      </c>
      <c r="B19" s="8" t="s">
        <v>36</v>
      </c>
      <c r="C19" s="62" t="s">
        <v>68</v>
      </c>
      <c r="D19" s="62" t="s">
        <v>25</v>
      </c>
      <c r="E19" s="68">
        <v>0.70904</v>
      </c>
      <c r="F19" s="68">
        <v>0.51222000000000001</v>
      </c>
      <c r="G19" s="16">
        <f t="shared" si="0"/>
        <v>-7.9979712463185137</v>
      </c>
      <c r="H19" s="68">
        <v>18.195900000000002</v>
      </c>
      <c r="I19" s="68">
        <v>15.479939999999999</v>
      </c>
      <c r="J19" s="68">
        <v>37.95158</v>
      </c>
      <c r="K19" s="21">
        <v>-1.335897458270674</v>
      </c>
      <c r="L19" s="21">
        <v>4.5234768041968465E-2</v>
      </c>
      <c r="M19" s="21">
        <v>-1.9763380186693658</v>
      </c>
      <c r="N19" s="21">
        <v>4.1810440699470153E-2</v>
      </c>
      <c r="O19" s="12"/>
    </row>
    <row r="20" spans="1:15" x14ac:dyDescent="0.25">
      <c r="A20" s="8" t="s">
        <v>75</v>
      </c>
      <c r="B20" s="8" t="s">
        <v>36</v>
      </c>
      <c r="C20" s="62" t="s">
        <v>78</v>
      </c>
      <c r="D20" s="62" t="s">
        <v>44</v>
      </c>
      <c r="E20" s="68">
        <v>0.70916999999999997</v>
      </c>
      <c r="F20" s="68">
        <v>0.51290000000000002</v>
      </c>
      <c r="G20" s="16">
        <f t="shared" si="0"/>
        <v>5.2669566744034668</v>
      </c>
      <c r="H20" s="68">
        <v>18.193999999999999</v>
      </c>
      <c r="I20" s="68">
        <v>15.478160000000001</v>
      </c>
      <c r="J20" s="68">
        <v>37.945399999999999</v>
      </c>
      <c r="K20" s="21">
        <v>0.81817883845736183</v>
      </c>
      <c r="L20" s="21">
        <v>3.852074862686905E-2</v>
      </c>
      <c r="M20" s="21">
        <v>1.1828796507968864</v>
      </c>
      <c r="N20" s="21">
        <v>0.10780296166818729</v>
      </c>
      <c r="O20" s="12"/>
    </row>
    <row r="21" spans="1:15" x14ac:dyDescent="0.25">
      <c r="A21" s="8" t="s">
        <v>80</v>
      </c>
      <c r="B21" s="8" t="s">
        <v>30</v>
      </c>
      <c r="C21" s="62" t="s">
        <v>10</v>
      </c>
      <c r="D21" s="62" t="s">
        <v>44</v>
      </c>
      <c r="E21" s="68">
        <v>0.70896000000000003</v>
      </c>
      <c r="F21" s="68">
        <v>0.51300000000000001</v>
      </c>
      <c r="G21" s="16">
        <f t="shared" si="0"/>
        <v>7.2176813686275487</v>
      </c>
      <c r="H21" s="68">
        <v>18.222049999999999</v>
      </c>
      <c r="I21" s="68">
        <v>15.489100000000001</v>
      </c>
      <c r="J21" s="68">
        <v>37.996139999999997</v>
      </c>
      <c r="K21" s="21">
        <v>-8.2038518696148088E-3</v>
      </c>
      <c r="L21" s="21">
        <v>2.86184853539595E-2</v>
      </c>
      <c r="M21" s="21">
        <v>-2.4534676133669553E-2</v>
      </c>
      <c r="N21" s="21">
        <v>4.3474190366427669E-2</v>
      </c>
      <c r="O21" s="12"/>
    </row>
    <row r="22" spans="1:15" x14ac:dyDescent="0.25">
      <c r="A22" s="8" t="s">
        <v>84</v>
      </c>
      <c r="B22" s="8" t="s">
        <v>30</v>
      </c>
      <c r="C22" s="62" t="s">
        <v>10</v>
      </c>
      <c r="D22" s="62" t="s">
        <v>44</v>
      </c>
      <c r="E22" s="62">
        <v>0.70914999999999995</v>
      </c>
      <c r="F22" s="62">
        <v>0.51278000000000001</v>
      </c>
      <c r="G22" s="17">
        <f t="shared" si="0"/>
        <v>2.9260870413350126</v>
      </c>
      <c r="H22" s="62">
        <v>18.18439</v>
      </c>
      <c r="I22" s="62">
        <v>15.53703</v>
      </c>
      <c r="J22" s="62">
        <v>38.122880000000002</v>
      </c>
      <c r="K22" s="22">
        <v>-0.51101852038493156</v>
      </c>
      <c r="L22" s="22">
        <v>1.2128352965490308E-2</v>
      </c>
      <c r="M22" s="22">
        <v>-0.76527326836867138</v>
      </c>
      <c r="N22" s="22">
        <v>4.7019005574222429E-2</v>
      </c>
      <c r="O22" s="12"/>
    </row>
    <row r="23" spans="1:15" ht="13.8" thickBot="1" x14ac:dyDescent="0.3">
      <c r="A23" s="9" t="s">
        <v>88</v>
      </c>
      <c r="B23" s="9" t="s">
        <v>30</v>
      </c>
      <c r="C23" s="63" t="s">
        <v>90</v>
      </c>
      <c r="D23" s="63" t="s">
        <v>44</v>
      </c>
      <c r="E23" s="63">
        <v>0.70918000000000003</v>
      </c>
      <c r="F23" s="63">
        <v>0.51259999999999994</v>
      </c>
      <c r="G23" s="18">
        <f t="shared" si="0"/>
        <v>-0.58521740826877888</v>
      </c>
      <c r="H23" s="63">
        <v>18.20964</v>
      </c>
      <c r="I23" s="63">
        <v>15.49352</v>
      </c>
      <c r="J23" s="63">
        <v>38.001959999999997</v>
      </c>
      <c r="K23" s="23">
        <v>-1.4422455305557191</v>
      </c>
      <c r="L23" s="23">
        <v>5.2740235972459359E-2</v>
      </c>
      <c r="M23" s="23">
        <v>-2.1004060432716076</v>
      </c>
      <c r="N23" s="23">
        <v>4.2059080690543107E-2</v>
      </c>
      <c r="O23" s="12"/>
    </row>
    <row r="24" spans="1:15" ht="23.25" customHeight="1" x14ac:dyDescent="0.25">
      <c r="A24" s="84" t="s">
        <v>286</v>
      </c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2"/>
    </row>
    <row r="25" spans="1:15" ht="18" customHeight="1" x14ac:dyDescent="0.25">
      <c r="A25" s="86" t="s">
        <v>278</v>
      </c>
      <c r="B25" s="86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12"/>
    </row>
    <row r="26" spans="1:15" ht="21" customHeight="1" x14ac:dyDescent="0.25">
      <c r="A26" s="81" t="s">
        <v>150</v>
      </c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2"/>
    </row>
    <row r="27" spans="1:15" ht="18" customHeight="1" x14ac:dyDescent="0.25">
      <c r="A27" s="81" t="s">
        <v>288</v>
      </c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12"/>
    </row>
  </sheetData>
  <mergeCells count="14">
    <mergeCell ref="A27:N27"/>
    <mergeCell ref="B2:B3"/>
    <mergeCell ref="A26:N26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A24:N24"/>
    <mergeCell ref="A25:N2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3396-D558-47D3-8451-0D2201858C46}">
  <sheetPr>
    <pageSetUpPr fitToPage="1"/>
  </sheetPr>
  <dimension ref="A1:J24"/>
  <sheetViews>
    <sheetView zoomScaleNormal="100" workbookViewId="0">
      <selection activeCell="F36" sqref="F36"/>
    </sheetView>
  </sheetViews>
  <sheetFormatPr defaultColWidth="8.88671875" defaultRowHeight="13.2" x14ac:dyDescent="0.25"/>
  <cols>
    <col min="1" max="1" width="10.6640625" style="11" customWidth="1"/>
    <col min="2" max="2" width="10.77734375" style="11" customWidth="1"/>
    <col min="3" max="3" width="12.77734375" style="11" customWidth="1"/>
    <col min="4" max="4" width="18.44140625" style="11" customWidth="1"/>
    <col min="5" max="5" width="11.33203125" style="11" customWidth="1"/>
    <col min="6" max="6" width="19.109375" style="11" customWidth="1"/>
    <col min="7" max="7" width="23.5546875" style="11" customWidth="1"/>
    <col min="8" max="8" width="75.5546875" style="11" customWidth="1"/>
    <col min="9" max="9" width="20.33203125" style="11" customWidth="1"/>
    <col min="10" max="16384" width="8.88671875" style="11"/>
  </cols>
  <sheetData>
    <row r="1" spans="1:10" ht="21" customHeight="1" thickBot="1" x14ac:dyDescent="0.3">
      <c r="A1" s="89" t="s">
        <v>273</v>
      </c>
      <c r="B1" s="90"/>
      <c r="C1" s="90"/>
      <c r="D1" s="90"/>
      <c r="E1" s="90"/>
      <c r="F1" s="90"/>
      <c r="G1" s="90"/>
      <c r="H1" s="90"/>
      <c r="I1" s="90"/>
      <c r="J1" s="12"/>
    </row>
    <row r="2" spans="1:10" x14ac:dyDescent="0.25">
      <c r="A2" s="83" t="s">
        <v>0</v>
      </c>
      <c r="B2" s="83" t="s">
        <v>1</v>
      </c>
      <c r="C2" s="83" t="s">
        <v>280</v>
      </c>
      <c r="D2" s="64" t="s">
        <v>2</v>
      </c>
      <c r="E2" s="64" t="s">
        <v>93</v>
      </c>
      <c r="F2" s="83" t="s">
        <v>92</v>
      </c>
      <c r="G2" s="83" t="s">
        <v>91</v>
      </c>
      <c r="H2" s="83" t="s">
        <v>3</v>
      </c>
      <c r="I2" s="83" t="s">
        <v>240</v>
      </c>
      <c r="J2" s="12"/>
    </row>
    <row r="3" spans="1:10" ht="13.8" thickBot="1" x14ac:dyDescent="0.3">
      <c r="A3" s="76"/>
      <c r="B3" s="76"/>
      <c r="C3" s="76"/>
      <c r="D3" s="63" t="s">
        <v>4</v>
      </c>
      <c r="E3" s="63" t="s">
        <v>5</v>
      </c>
      <c r="F3" s="76"/>
      <c r="G3" s="76"/>
      <c r="H3" s="76"/>
      <c r="I3" s="76"/>
      <c r="J3" s="12"/>
    </row>
    <row r="4" spans="1:10" x14ac:dyDescent="0.25">
      <c r="A4" s="2" t="s">
        <v>6</v>
      </c>
      <c r="B4" s="62" t="s">
        <v>7</v>
      </c>
      <c r="C4" s="62" t="s">
        <v>8</v>
      </c>
      <c r="D4" s="62" t="s">
        <v>9</v>
      </c>
      <c r="E4" s="62">
        <v>2703</v>
      </c>
      <c r="F4" s="62" t="s">
        <v>10</v>
      </c>
      <c r="G4" s="62" t="s">
        <v>11</v>
      </c>
      <c r="H4" s="96" t="s">
        <v>12</v>
      </c>
      <c r="I4" s="97" t="s">
        <v>249</v>
      </c>
      <c r="J4" s="12"/>
    </row>
    <row r="5" spans="1:10" ht="21.6" customHeight="1" x14ac:dyDescent="0.25">
      <c r="A5" s="4" t="s">
        <v>13</v>
      </c>
      <c r="B5" s="67" t="s">
        <v>14</v>
      </c>
      <c r="C5" s="67" t="s">
        <v>8</v>
      </c>
      <c r="D5" s="67" t="s">
        <v>9</v>
      </c>
      <c r="E5" s="67">
        <v>2703</v>
      </c>
      <c r="F5" s="67" t="s">
        <v>15</v>
      </c>
      <c r="G5" s="67" t="s">
        <v>11</v>
      </c>
      <c r="H5" s="94"/>
      <c r="I5" s="88"/>
      <c r="J5" s="12"/>
    </row>
    <row r="6" spans="1:10" x14ac:dyDescent="0.25">
      <c r="A6" s="6" t="s">
        <v>247</v>
      </c>
      <c r="B6" s="7" t="s">
        <v>16</v>
      </c>
      <c r="C6" s="7" t="s">
        <v>17</v>
      </c>
      <c r="D6" s="7" t="s">
        <v>18</v>
      </c>
      <c r="E6" s="7">
        <v>3777</v>
      </c>
      <c r="F6" s="7" t="s">
        <v>248</v>
      </c>
      <c r="G6" s="7" t="s">
        <v>19</v>
      </c>
      <c r="H6" s="10" t="s">
        <v>262</v>
      </c>
      <c r="I6" s="7" t="s">
        <v>250</v>
      </c>
      <c r="J6" s="12"/>
    </row>
    <row r="7" spans="1:10" x14ac:dyDescent="0.25">
      <c r="A7" s="6" t="s">
        <v>20</v>
      </c>
      <c r="B7" s="7" t="s">
        <v>21</v>
      </c>
      <c r="C7" s="7" t="s">
        <v>22</v>
      </c>
      <c r="D7" s="7" t="s">
        <v>23</v>
      </c>
      <c r="E7" s="7">
        <v>3635</v>
      </c>
      <c r="F7" s="7" t="s">
        <v>24</v>
      </c>
      <c r="G7" s="7" t="s">
        <v>25</v>
      </c>
      <c r="H7" s="10" t="s">
        <v>26</v>
      </c>
      <c r="I7" s="7" t="s">
        <v>27</v>
      </c>
      <c r="J7" s="12"/>
    </row>
    <row r="8" spans="1:10" x14ac:dyDescent="0.25">
      <c r="A8" s="6" t="s">
        <v>28</v>
      </c>
      <c r="B8" s="7" t="s">
        <v>29</v>
      </c>
      <c r="C8" s="7" t="s">
        <v>30</v>
      </c>
      <c r="D8" s="7" t="s">
        <v>31</v>
      </c>
      <c r="E8" s="7">
        <v>2764</v>
      </c>
      <c r="F8" s="7" t="s">
        <v>32</v>
      </c>
      <c r="G8" s="7" t="s">
        <v>25</v>
      </c>
      <c r="H8" s="10" t="s">
        <v>33</v>
      </c>
      <c r="I8" s="7" t="s">
        <v>27</v>
      </c>
      <c r="J8" s="12"/>
    </row>
    <row r="9" spans="1:10" x14ac:dyDescent="0.25">
      <c r="A9" s="4" t="s">
        <v>34</v>
      </c>
      <c r="B9" s="67" t="s">
        <v>35</v>
      </c>
      <c r="C9" s="67" t="s">
        <v>36</v>
      </c>
      <c r="D9" s="67" t="s">
        <v>37</v>
      </c>
      <c r="E9" s="67">
        <v>2737</v>
      </c>
      <c r="F9" s="67" t="s">
        <v>38</v>
      </c>
      <c r="G9" s="67" t="s">
        <v>25</v>
      </c>
      <c r="H9" s="65" t="s">
        <v>39</v>
      </c>
      <c r="I9" s="67" t="s">
        <v>40</v>
      </c>
      <c r="J9" s="12"/>
    </row>
    <row r="10" spans="1:10" x14ac:dyDescent="0.25">
      <c r="A10" s="2" t="s">
        <v>41</v>
      </c>
      <c r="B10" s="68" t="s">
        <v>42</v>
      </c>
      <c r="C10" s="68" t="s">
        <v>36</v>
      </c>
      <c r="D10" s="68" t="s">
        <v>43</v>
      </c>
      <c r="E10" s="68">
        <v>2756</v>
      </c>
      <c r="F10" s="68" t="s">
        <v>10</v>
      </c>
      <c r="G10" s="68" t="s">
        <v>44</v>
      </c>
      <c r="H10" s="93" t="s">
        <v>45</v>
      </c>
      <c r="I10" s="87" t="s">
        <v>251</v>
      </c>
      <c r="J10" s="12"/>
    </row>
    <row r="11" spans="1:10" x14ac:dyDescent="0.25">
      <c r="A11" s="4" t="s">
        <v>46</v>
      </c>
      <c r="B11" s="67" t="s">
        <v>42</v>
      </c>
      <c r="C11" s="67" t="s">
        <v>36</v>
      </c>
      <c r="D11" s="67" t="s">
        <v>43</v>
      </c>
      <c r="E11" s="67">
        <v>2756</v>
      </c>
      <c r="F11" s="67" t="s">
        <v>47</v>
      </c>
      <c r="G11" s="67" t="s">
        <v>44</v>
      </c>
      <c r="H11" s="94"/>
      <c r="I11" s="88"/>
      <c r="J11" s="12"/>
    </row>
    <row r="12" spans="1:10" x14ac:dyDescent="0.25">
      <c r="A12" s="6" t="s">
        <v>48</v>
      </c>
      <c r="B12" s="7" t="s">
        <v>49</v>
      </c>
      <c r="C12" s="7" t="s">
        <v>36</v>
      </c>
      <c r="D12" s="7" t="s">
        <v>50</v>
      </c>
      <c r="E12" s="7">
        <v>2771</v>
      </c>
      <c r="F12" s="7" t="s">
        <v>38</v>
      </c>
      <c r="G12" s="7" t="s">
        <v>25</v>
      </c>
      <c r="H12" s="10" t="s">
        <v>51</v>
      </c>
      <c r="I12" s="7" t="s">
        <v>40</v>
      </c>
      <c r="J12" s="12"/>
    </row>
    <row r="13" spans="1:10" x14ac:dyDescent="0.25">
      <c r="A13" s="2" t="s">
        <v>52</v>
      </c>
      <c r="B13" s="68" t="s">
        <v>53</v>
      </c>
      <c r="C13" s="68" t="s">
        <v>36</v>
      </c>
      <c r="D13" s="68" t="s">
        <v>54</v>
      </c>
      <c r="E13" s="68">
        <v>2764</v>
      </c>
      <c r="F13" s="68" t="s">
        <v>55</v>
      </c>
      <c r="G13" s="66" t="s">
        <v>44</v>
      </c>
      <c r="H13" s="93" t="s">
        <v>56</v>
      </c>
      <c r="I13" s="87" t="s">
        <v>252</v>
      </c>
      <c r="J13" s="12"/>
    </row>
    <row r="14" spans="1:10" x14ac:dyDescent="0.25">
      <c r="A14" s="4" t="s">
        <v>57</v>
      </c>
      <c r="B14" s="67" t="s">
        <v>58</v>
      </c>
      <c r="C14" s="67" t="s">
        <v>36</v>
      </c>
      <c r="D14" s="67" t="s">
        <v>54</v>
      </c>
      <c r="E14" s="67">
        <v>2764</v>
      </c>
      <c r="F14" s="67" t="s">
        <v>47</v>
      </c>
      <c r="G14" s="67" t="s">
        <v>44</v>
      </c>
      <c r="H14" s="94"/>
      <c r="I14" s="88"/>
      <c r="J14" s="12"/>
    </row>
    <row r="15" spans="1:10" x14ac:dyDescent="0.25">
      <c r="A15" s="5" t="s">
        <v>59</v>
      </c>
      <c r="B15" s="66" t="s">
        <v>60</v>
      </c>
      <c r="C15" s="66" t="s">
        <v>36</v>
      </c>
      <c r="D15" s="66" t="s">
        <v>61</v>
      </c>
      <c r="E15" s="66">
        <v>2765</v>
      </c>
      <c r="F15" s="66" t="s">
        <v>24</v>
      </c>
      <c r="G15" s="62" t="s">
        <v>44</v>
      </c>
      <c r="H15" s="93" t="s">
        <v>62</v>
      </c>
      <c r="I15" s="87" t="s">
        <v>253</v>
      </c>
      <c r="J15" s="12"/>
    </row>
    <row r="16" spans="1:10" x14ac:dyDescent="0.25">
      <c r="A16" s="4" t="s">
        <v>63</v>
      </c>
      <c r="B16" s="67" t="s">
        <v>64</v>
      </c>
      <c r="C16" s="67" t="s">
        <v>36</v>
      </c>
      <c r="D16" s="67" t="s">
        <v>61</v>
      </c>
      <c r="E16" s="67">
        <v>2765</v>
      </c>
      <c r="F16" s="67" t="s">
        <v>47</v>
      </c>
      <c r="G16" s="67" t="s">
        <v>44</v>
      </c>
      <c r="H16" s="94"/>
      <c r="I16" s="88"/>
      <c r="J16" s="12"/>
    </row>
    <row r="17" spans="1:10" x14ac:dyDescent="0.25">
      <c r="A17" s="6" t="s">
        <v>65</v>
      </c>
      <c r="B17" s="7" t="s">
        <v>66</v>
      </c>
      <c r="C17" s="7" t="s">
        <v>36</v>
      </c>
      <c r="D17" s="7" t="s">
        <v>67</v>
      </c>
      <c r="E17" s="7">
        <v>2759</v>
      </c>
      <c r="F17" s="7" t="s">
        <v>68</v>
      </c>
      <c r="G17" s="7" t="s">
        <v>11</v>
      </c>
      <c r="H17" s="10" t="s">
        <v>69</v>
      </c>
      <c r="I17" s="7" t="s">
        <v>70</v>
      </c>
      <c r="J17" s="12"/>
    </row>
    <row r="18" spans="1:10" x14ac:dyDescent="0.25">
      <c r="A18" s="6" t="s">
        <v>71</v>
      </c>
      <c r="B18" s="7" t="s">
        <v>72</v>
      </c>
      <c r="C18" s="7" t="s">
        <v>36</v>
      </c>
      <c r="D18" s="7" t="s">
        <v>73</v>
      </c>
      <c r="E18" s="7">
        <v>2736</v>
      </c>
      <c r="F18" s="7" t="s">
        <v>68</v>
      </c>
      <c r="G18" s="7" t="s">
        <v>25</v>
      </c>
      <c r="H18" s="10" t="s">
        <v>74</v>
      </c>
      <c r="I18" s="7" t="s">
        <v>27</v>
      </c>
      <c r="J18" s="12"/>
    </row>
    <row r="19" spans="1:10" x14ac:dyDescent="0.25">
      <c r="A19" s="6" t="s">
        <v>75</v>
      </c>
      <c r="B19" s="7" t="s">
        <v>76</v>
      </c>
      <c r="C19" s="7" t="s">
        <v>36</v>
      </c>
      <c r="D19" s="7" t="s">
        <v>77</v>
      </c>
      <c r="E19" s="7">
        <v>2750</v>
      </c>
      <c r="F19" s="7" t="s">
        <v>78</v>
      </c>
      <c r="G19" s="7" t="s">
        <v>44</v>
      </c>
      <c r="H19" s="10" t="s">
        <v>79</v>
      </c>
      <c r="I19" s="7" t="s">
        <v>254</v>
      </c>
      <c r="J19" s="12"/>
    </row>
    <row r="20" spans="1:10" ht="26.4" x14ac:dyDescent="0.25">
      <c r="A20" s="4" t="s">
        <v>80</v>
      </c>
      <c r="B20" s="67" t="s">
        <v>81</v>
      </c>
      <c r="C20" s="67" t="s">
        <v>36</v>
      </c>
      <c r="D20" s="67" t="s">
        <v>82</v>
      </c>
      <c r="E20" s="67">
        <v>2735</v>
      </c>
      <c r="F20" s="67" t="s">
        <v>10</v>
      </c>
      <c r="G20" s="67" t="s">
        <v>44</v>
      </c>
      <c r="H20" s="65" t="s">
        <v>83</v>
      </c>
      <c r="I20" s="67" t="s">
        <v>255</v>
      </c>
      <c r="J20" s="12"/>
    </row>
    <row r="21" spans="1:10" x14ac:dyDescent="0.25">
      <c r="A21" s="5" t="s">
        <v>84</v>
      </c>
      <c r="B21" s="66" t="s">
        <v>85</v>
      </c>
      <c r="C21" s="66" t="s">
        <v>36</v>
      </c>
      <c r="D21" s="66" t="s">
        <v>86</v>
      </c>
      <c r="E21" s="66">
        <v>2739</v>
      </c>
      <c r="F21" s="66" t="s">
        <v>10</v>
      </c>
      <c r="G21" s="66" t="s">
        <v>44</v>
      </c>
      <c r="H21" s="93" t="s">
        <v>87</v>
      </c>
      <c r="I21" s="87" t="s">
        <v>251</v>
      </c>
      <c r="J21" s="12"/>
    </row>
    <row r="22" spans="1:10" ht="13.8" thickBot="1" x14ac:dyDescent="0.3">
      <c r="A22" s="9" t="s">
        <v>88</v>
      </c>
      <c r="B22" s="63" t="s">
        <v>89</v>
      </c>
      <c r="C22" s="63" t="s">
        <v>36</v>
      </c>
      <c r="D22" s="63" t="s">
        <v>86</v>
      </c>
      <c r="E22" s="63">
        <v>2739</v>
      </c>
      <c r="F22" s="63" t="s">
        <v>90</v>
      </c>
      <c r="G22" s="63" t="s">
        <v>44</v>
      </c>
      <c r="H22" s="95"/>
      <c r="I22" s="76"/>
      <c r="J22" s="12"/>
    </row>
    <row r="23" spans="1:10" ht="23.25" customHeight="1" x14ac:dyDescent="0.25">
      <c r="A23" s="91" t="s">
        <v>256</v>
      </c>
      <c r="B23" s="92"/>
      <c r="C23" s="92"/>
      <c r="D23" s="92"/>
      <c r="E23" s="92"/>
      <c r="F23" s="92"/>
      <c r="G23" s="92"/>
      <c r="H23" s="92"/>
      <c r="I23" s="9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19">
    <mergeCell ref="A1:I1"/>
    <mergeCell ref="A23:I23"/>
    <mergeCell ref="H13:H14"/>
    <mergeCell ref="I13:I14"/>
    <mergeCell ref="H15:H16"/>
    <mergeCell ref="I15:I16"/>
    <mergeCell ref="H21:H22"/>
    <mergeCell ref="I21:I22"/>
    <mergeCell ref="H2:H3"/>
    <mergeCell ref="I2:I3"/>
    <mergeCell ref="H4:H5"/>
    <mergeCell ref="I4:I5"/>
    <mergeCell ref="H10:H11"/>
    <mergeCell ref="I10:I11"/>
    <mergeCell ref="A2:A3"/>
    <mergeCell ref="B2:B3"/>
    <mergeCell ref="C2:C3"/>
    <mergeCell ref="F2:F3"/>
    <mergeCell ref="G2:G3"/>
  </mergeCells>
  <phoneticPr fontId="2" type="noConversion"/>
  <pageMargins left="0.7" right="0.7" top="0.75" bottom="0.75" header="0.3" footer="0.3"/>
  <pageSetup paperSize="9" scale="5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941C-A060-4977-9F6A-06069AAD4FA0}">
  <sheetPr>
    <pageSetUpPr fitToPage="1"/>
  </sheetPr>
  <dimension ref="A1:G15"/>
  <sheetViews>
    <sheetView workbookViewId="0">
      <selection activeCell="D40" sqref="D40"/>
    </sheetView>
  </sheetViews>
  <sheetFormatPr defaultRowHeight="13.8" x14ac:dyDescent="0.25"/>
  <cols>
    <col min="1" max="2" width="19.77734375" customWidth="1"/>
    <col min="3" max="3" width="17.33203125" customWidth="1"/>
    <col min="4" max="4" width="17.6640625" customWidth="1"/>
    <col min="5" max="5" width="16.33203125" customWidth="1"/>
    <col min="6" max="6" width="16.6640625" customWidth="1"/>
  </cols>
  <sheetData>
    <row r="1" spans="1:7" ht="25.2" customHeight="1" thickBot="1" x14ac:dyDescent="0.3">
      <c r="A1" s="55" t="s">
        <v>272</v>
      </c>
      <c r="B1" s="55"/>
      <c r="C1" s="47"/>
      <c r="D1" s="47"/>
      <c r="E1" s="47"/>
      <c r="F1" s="47"/>
      <c r="G1" s="44"/>
    </row>
    <row r="2" spans="1:7" ht="15" thickBot="1" x14ac:dyDescent="0.3">
      <c r="A2" s="50" t="s">
        <v>266</v>
      </c>
      <c r="B2" s="50" t="s">
        <v>281</v>
      </c>
      <c r="C2" s="46" t="s">
        <v>267</v>
      </c>
      <c r="D2" s="46" t="s">
        <v>263</v>
      </c>
      <c r="E2" s="46" t="s">
        <v>264</v>
      </c>
      <c r="F2" s="46" t="s">
        <v>265</v>
      </c>
      <c r="G2" s="44"/>
    </row>
    <row r="3" spans="1:7" x14ac:dyDescent="0.25">
      <c r="A3" s="103" t="s">
        <v>6</v>
      </c>
      <c r="B3" s="103" t="s">
        <v>282</v>
      </c>
      <c r="C3" s="51">
        <v>0.51</v>
      </c>
      <c r="D3" s="51">
        <v>0.78</v>
      </c>
      <c r="E3" s="51">
        <v>0.27</v>
      </c>
      <c r="F3" s="51">
        <v>0.95199999999999996</v>
      </c>
      <c r="G3" s="44"/>
    </row>
    <row r="4" spans="1:7" x14ac:dyDescent="0.25">
      <c r="A4" s="104"/>
      <c r="B4" s="99"/>
      <c r="C4" s="48">
        <v>1.1200000000000001</v>
      </c>
      <c r="D4" s="48">
        <v>2.46</v>
      </c>
      <c r="E4" s="48">
        <v>0.16</v>
      </c>
      <c r="F4" s="48">
        <v>4.8000000000000001E-2</v>
      </c>
      <c r="G4" s="44"/>
    </row>
    <row r="5" spans="1:7" x14ac:dyDescent="0.25">
      <c r="A5" s="98" t="s">
        <v>41</v>
      </c>
      <c r="B5" s="98" t="s">
        <v>283</v>
      </c>
      <c r="C5" s="52">
        <v>0.49</v>
      </c>
      <c r="D5" s="52">
        <v>0.96</v>
      </c>
      <c r="E5" s="52">
        <v>0.28000000000000003</v>
      </c>
      <c r="F5" s="52">
        <v>0.72799999999999998</v>
      </c>
      <c r="G5" s="44"/>
    </row>
    <row r="6" spans="1:7" x14ac:dyDescent="0.25">
      <c r="A6" s="104"/>
      <c r="B6" s="99"/>
      <c r="C6" s="48">
        <v>0.5</v>
      </c>
      <c r="D6" s="48">
        <v>0.59</v>
      </c>
      <c r="E6" s="48">
        <v>0.17</v>
      </c>
      <c r="F6" s="48">
        <v>0.27200000000000002</v>
      </c>
      <c r="G6" s="44"/>
    </row>
    <row r="7" spans="1:7" x14ac:dyDescent="0.25">
      <c r="A7" s="98" t="s">
        <v>52</v>
      </c>
      <c r="B7" s="98" t="s">
        <v>283</v>
      </c>
      <c r="C7" s="52">
        <v>0.43</v>
      </c>
      <c r="D7" s="52">
        <v>0.53</v>
      </c>
      <c r="E7" s="52">
        <v>0.21</v>
      </c>
      <c r="F7" s="52">
        <v>0.91300000000000003</v>
      </c>
      <c r="G7" s="44"/>
    </row>
    <row r="8" spans="1:7" x14ac:dyDescent="0.25">
      <c r="A8" s="104"/>
      <c r="B8" s="99"/>
      <c r="C8" s="48">
        <v>0.2</v>
      </c>
      <c r="D8" s="48">
        <v>-0.35</v>
      </c>
      <c r="E8" s="48">
        <v>0.53</v>
      </c>
      <c r="F8" s="48">
        <v>8.6999999999999994E-2</v>
      </c>
      <c r="G8" s="44"/>
    </row>
    <row r="9" spans="1:7" x14ac:dyDescent="0.25">
      <c r="A9" s="53" t="s">
        <v>65</v>
      </c>
      <c r="B9" s="53" t="s">
        <v>283</v>
      </c>
      <c r="C9" s="53">
        <v>0.36</v>
      </c>
      <c r="D9" s="53">
        <v>0.77</v>
      </c>
      <c r="E9" s="53">
        <v>0.24</v>
      </c>
      <c r="F9" s="53">
        <v>1</v>
      </c>
      <c r="G9" s="44"/>
    </row>
    <row r="10" spans="1:7" x14ac:dyDescent="0.25">
      <c r="A10" s="100" t="s">
        <v>80</v>
      </c>
      <c r="B10" s="100" t="s">
        <v>283</v>
      </c>
      <c r="C10" s="49">
        <v>0.35</v>
      </c>
      <c r="D10" s="49">
        <v>0.4</v>
      </c>
      <c r="E10" s="49">
        <v>0.27</v>
      </c>
      <c r="F10" s="49">
        <v>0.69699999999999995</v>
      </c>
      <c r="G10" s="44"/>
    </row>
    <row r="11" spans="1:7" x14ac:dyDescent="0.25">
      <c r="A11" s="105"/>
      <c r="B11" s="101"/>
      <c r="C11" s="45">
        <v>0.38</v>
      </c>
      <c r="D11" s="45">
        <v>1.1299999999999999</v>
      </c>
      <c r="E11" s="45">
        <v>0.25</v>
      </c>
      <c r="F11" s="45">
        <v>0.21299999999999999</v>
      </c>
      <c r="G11" s="44"/>
    </row>
    <row r="12" spans="1:7" x14ac:dyDescent="0.25">
      <c r="A12" s="106"/>
      <c r="B12" s="99"/>
      <c r="C12" s="48">
        <v>0.53</v>
      </c>
      <c r="D12" s="48">
        <v>0.11</v>
      </c>
      <c r="E12" s="48">
        <v>0.59</v>
      </c>
      <c r="F12" s="48">
        <v>0.09</v>
      </c>
      <c r="G12" s="44"/>
    </row>
    <row r="13" spans="1:7" x14ac:dyDescent="0.25">
      <c r="A13" s="107" t="s">
        <v>84</v>
      </c>
      <c r="B13" s="98" t="s">
        <v>283</v>
      </c>
      <c r="C13" s="54">
        <v>0.36</v>
      </c>
      <c r="D13" s="45">
        <v>0.6</v>
      </c>
      <c r="E13" s="45">
        <v>0.18</v>
      </c>
      <c r="F13" s="45">
        <v>0.38600000000000001</v>
      </c>
      <c r="G13" s="44"/>
    </row>
    <row r="14" spans="1:7" ht="14.4" thickBot="1" x14ac:dyDescent="0.3">
      <c r="A14" s="108"/>
      <c r="B14" s="102"/>
      <c r="C14" s="46">
        <v>0.36</v>
      </c>
      <c r="D14" s="46">
        <v>1</v>
      </c>
      <c r="E14" s="46">
        <v>0.24</v>
      </c>
      <c r="F14" s="46">
        <v>0.61399999999999999</v>
      </c>
      <c r="G14" s="44"/>
    </row>
    <row r="15" spans="1:7" x14ac:dyDescent="0.25">
      <c r="A15" s="44"/>
      <c r="B15" s="44"/>
      <c r="C15" s="44"/>
      <c r="D15" s="44"/>
      <c r="E15" s="44"/>
      <c r="F15" s="44"/>
      <c r="G15" s="44"/>
    </row>
  </sheetData>
  <mergeCells count="10">
    <mergeCell ref="A5:A6"/>
    <mergeCell ref="A7:A8"/>
    <mergeCell ref="A10:A12"/>
    <mergeCell ref="A13:A14"/>
    <mergeCell ref="A3:A4"/>
    <mergeCell ref="B7:B8"/>
    <mergeCell ref="B10:B12"/>
    <mergeCell ref="B13:B14"/>
    <mergeCell ref="B3:B4"/>
    <mergeCell ref="B5:B6"/>
  </mergeCells>
  <phoneticPr fontId="2" type="noConversion"/>
  <pageMargins left="0.7" right="0.7" top="0.75" bottom="0.75" header="0.3" footer="0.3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D34CF-3C2F-45F4-A976-48EF919BD546}">
  <sheetPr>
    <pageSetUpPr fitToPage="1"/>
  </sheetPr>
  <dimension ref="A1:AH24"/>
  <sheetViews>
    <sheetView workbookViewId="0">
      <selection activeCell="K36" sqref="K36"/>
    </sheetView>
  </sheetViews>
  <sheetFormatPr defaultColWidth="8.88671875" defaultRowHeight="13.2" x14ac:dyDescent="0.25"/>
  <cols>
    <col min="1" max="1" width="10.6640625" style="11" customWidth="1"/>
    <col min="2" max="2" width="9.6640625" style="11" customWidth="1"/>
    <col min="3" max="3" width="14.33203125" style="11" customWidth="1"/>
    <col min="4" max="4" width="22.5546875" style="11" customWidth="1"/>
    <col min="5" max="5" width="7.33203125" style="11" customWidth="1"/>
    <col min="6" max="6" width="6.77734375" style="11" customWidth="1"/>
    <col min="7" max="7" width="6.109375" style="11" customWidth="1"/>
    <col min="8" max="9" width="6.44140625" style="11" customWidth="1"/>
    <col min="10" max="10" width="6.33203125" style="11" bestFit="1" customWidth="1"/>
    <col min="11" max="11" width="7.44140625" style="11" customWidth="1"/>
    <col min="12" max="12" width="6.6640625" style="11" customWidth="1"/>
    <col min="13" max="14" width="6.109375" style="11" customWidth="1"/>
    <col min="15" max="15" width="6" style="11" customWidth="1"/>
    <col min="16" max="16" width="5.33203125" style="11" customWidth="1"/>
    <col min="17" max="18" width="5.44140625" style="11" customWidth="1"/>
    <col min="19" max="19" width="6.33203125" style="11" customWidth="1"/>
    <col min="20" max="20" width="5.109375" style="11" customWidth="1"/>
    <col min="21" max="21" width="5.88671875" style="11" customWidth="1"/>
    <col min="22" max="22" width="4.77734375" style="11" customWidth="1"/>
    <col min="23" max="23" width="5.88671875" style="11" customWidth="1"/>
    <col min="24" max="24" width="5" style="11" customWidth="1"/>
    <col min="25" max="25" width="6.44140625" style="11" customWidth="1"/>
    <col min="26" max="26" width="5.77734375" style="11" customWidth="1"/>
    <col min="27" max="27" width="5.44140625" style="11" customWidth="1"/>
    <col min="28" max="28" width="6.33203125" style="11" customWidth="1"/>
    <col min="29" max="29" width="5.21875" style="11" customWidth="1"/>
    <col min="30" max="30" width="5.6640625" style="11" customWidth="1"/>
    <col min="31" max="31" width="4.77734375" style="11" customWidth="1"/>
    <col min="32" max="16384" width="8.88671875" style="11"/>
  </cols>
  <sheetData>
    <row r="1" spans="1:34" ht="20.25" customHeight="1" thickBot="1" x14ac:dyDescent="0.3">
      <c r="A1" s="33" t="s">
        <v>268</v>
      </c>
      <c r="B1" s="58"/>
      <c r="C1" s="13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3"/>
      <c r="AD1" s="13"/>
      <c r="AE1" s="13"/>
      <c r="AF1" s="13"/>
      <c r="AG1" s="13"/>
      <c r="AH1" s="13"/>
    </row>
    <row r="2" spans="1:34" ht="16.2" thickBot="1" x14ac:dyDescent="0.4">
      <c r="A2" s="83" t="s">
        <v>0</v>
      </c>
      <c r="B2" s="83" t="s">
        <v>280</v>
      </c>
      <c r="C2" s="83" t="s">
        <v>92</v>
      </c>
      <c r="D2" s="83" t="s">
        <v>91</v>
      </c>
      <c r="E2" s="15" t="s">
        <v>100</v>
      </c>
      <c r="F2" s="15" t="s">
        <v>101</v>
      </c>
      <c r="G2" s="15" t="s">
        <v>102</v>
      </c>
      <c r="H2" s="15" t="s">
        <v>103</v>
      </c>
      <c r="I2" s="15" t="s">
        <v>104</v>
      </c>
      <c r="J2" s="15" t="s">
        <v>105</v>
      </c>
      <c r="K2" s="15" t="s">
        <v>96</v>
      </c>
      <c r="L2" s="15" t="s">
        <v>106</v>
      </c>
      <c r="M2" s="15" t="s">
        <v>107</v>
      </c>
      <c r="N2" s="15" t="s">
        <v>129</v>
      </c>
      <c r="O2" s="15" t="s">
        <v>136</v>
      </c>
      <c r="P2" s="15" t="s">
        <v>121</v>
      </c>
      <c r="Q2" s="15" t="s">
        <v>122</v>
      </c>
      <c r="R2" s="15" t="s">
        <v>123</v>
      </c>
      <c r="S2" s="15" t="s">
        <v>124</v>
      </c>
      <c r="T2" s="15" t="s">
        <v>125</v>
      </c>
      <c r="U2" s="15" t="s">
        <v>126</v>
      </c>
      <c r="V2" s="15" t="s">
        <v>127</v>
      </c>
      <c r="W2" s="15" t="s">
        <v>128</v>
      </c>
      <c r="X2" s="15" t="s">
        <v>130</v>
      </c>
      <c r="Y2" s="15" t="s">
        <v>131</v>
      </c>
      <c r="Z2" s="15" t="s">
        <v>132</v>
      </c>
      <c r="AA2" s="15" t="s">
        <v>133</v>
      </c>
      <c r="AB2" s="15" t="s">
        <v>134</v>
      </c>
      <c r="AC2" s="61" t="s">
        <v>108</v>
      </c>
      <c r="AD2" s="61" t="s">
        <v>109</v>
      </c>
      <c r="AE2" s="61" t="s">
        <v>110</v>
      </c>
      <c r="AF2" s="14" t="s">
        <v>241</v>
      </c>
      <c r="AG2" s="57" t="s">
        <v>260</v>
      </c>
      <c r="AH2" s="57" t="s">
        <v>261</v>
      </c>
    </row>
    <row r="3" spans="1:34" ht="13.8" thickBot="1" x14ac:dyDescent="0.3">
      <c r="A3" s="76"/>
      <c r="B3" s="76"/>
      <c r="C3" s="76"/>
      <c r="D3" s="76"/>
      <c r="E3" s="37" t="s">
        <v>137</v>
      </c>
      <c r="F3" s="37" t="s">
        <v>137</v>
      </c>
      <c r="G3" s="37" t="s">
        <v>137</v>
      </c>
      <c r="H3" s="37" t="s">
        <v>137</v>
      </c>
      <c r="I3" s="37" t="s">
        <v>137</v>
      </c>
      <c r="J3" s="37" t="s">
        <v>137</v>
      </c>
      <c r="K3" s="37" t="s">
        <v>137</v>
      </c>
      <c r="L3" s="37" t="s">
        <v>137</v>
      </c>
      <c r="M3" s="37" t="s">
        <v>137</v>
      </c>
      <c r="N3" s="37" t="s">
        <v>137</v>
      </c>
      <c r="O3" s="37" t="s">
        <v>137</v>
      </c>
      <c r="P3" s="37" t="s">
        <v>137</v>
      </c>
      <c r="Q3" s="37" t="s">
        <v>137</v>
      </c>
      <c r="R3" s="37" t="s">
        <v>137</v>
      </c>
      <c r="S3" s="37" t="s">
        <v>137</v>
      </c>
      <c r="T3" s="37" t="s">
        <v>137</v>
      </c>
      <c r="U3" s="37" t="s">
        <v>137</v>
      </c>
      <c r="V3" s="37" t="s">
        <v>137</v>
      </c>
      <c r="W3" s="37" t="s">
        <v>137</v>
      </c>
      <c r="X3" s="37" t="s">
        <v>137</v>
      </c>
      <c r="Y3" s="37" t="s">
        <v>137</v>
      </c>
      <c r="Z3" s="37" t="s">
        <v>137</v>
      </c>
      <c r="AA3" s="37" t="s">
        <v>137</v>
      </c>
      <c r="AB3" s="37" t="s">
        <v>137</v>
      </c>
      <c r="AC3" s="37" t="s">
        <v>137</v>
      </c>
      <c r="AD3" s="37" t="s">
        <v>137</v>
      </c>
      <c r="AE3" s="37" t="s">
        <v>137</v>
      </c>
      <c r="AF3" s="35" t="s">
        <v>242</v>
      </c>
      <c r="AG3" s="35"/>
      <c r="AH3" s="35"/>
    </row>
    <row r="4" spans="1:34" ht="15" customHeight="1" x14ac:dyDescent="0.25">
      <c r="A4" s="2" t="s">
        <v>6</v>
      </c>
      <c r="B4" s="2" t="s">
        <v>279</v>
      </c>
      <c r="C4" s="60" t="s">
        <v>10</v>
      </c>
      <c r="D4" s="60" t="s">
        <v>11</v>
      </c>
      <c r="E4" s="38">
        <v>3643.42</v>
      </c>
      <c r="F4" s="38">
        <v>392.26</v>
      </c>
      <c r="G4" s="38">
        <v>150.16</v>
      </c>
      <c r="H4" s="16">
        <v>81.16</v>
      </c>
      <c r="I4" s="38">
        <v>299.63</v>
      </c>
      <c r="J4" s="38">
        <v>578.52</v>
      </c>
      <c r="K4" s="38">
        <v>351.48</v>
      </c>
      <c r="L4" s="16">
        <v>46</v>
      </c>
      <c r="M4" s="38">
        <v>571.24</v>
      </c>
      <c r="N4" s="16">
        <v>25.27</v>
      </c>
      <c r="O4" s="16">
        <v>12.3</v>
      </c>
      <c r="P4" s="16">
        <v>16.66</v>
      </c>
      <c r="Q4" s="16">
        <v>3.22</v>
      </c>
      <c r="R4" s="16">
        <v>14.6</v>
      </c>
      <c r="S4" s="16">
        <v>3.46</v>
      </c>
      <c r="T4" s="16">
        <v>1.3</v>
      </c>
      <c r="U4" s="16">
        <v>4.5999999999999996</v>
      </c>
      <c r="V4" s="16">
        <v>0.75</v>
      </c>
      <c r="W4" s="16">
        <v>4.76</v>
      </c>
      <c r="X4" s="16">
        <v>1.01</v>
      </c>
      <c r="Y4" s="16">
        <v>2.98</v>
      </c>
      <c r="Z4" s="16">
        <v>0.42</v>
      </c>
      <c r="AA4" s="16">
        <v>2.79</v>
      </c>
      <c r="AB4" s="16">
        <v>0.43</v>
      </c>
      <c r="AC4" s="38">
        <v>1979.25</v>
      </c>
      <c r="AD4" s="16">
        <v>0.35</v>
      </c>
      <c r="AE4" s="16">
        <v>1.17</v>
      </c>
      <c r="AF4" s="21">
        <v>69.280000000000015</v>
      </c>
      <c r="AG4" s="21">
        <v>0.67783618745034768</v>
      </c>
      <c r="AH4" s="21">
        <v>1.6668278650910366</v>
      </c>
    </row>
    <row r="5" spans="1:34" ht="15" customHeight="1" x14ac:dyDescent="0.25">
      <c r="A5" s="8" t="s">
        <v>13</v>
      </c>
      <c r="B5" s="8" t="s">
        <v>279</v>
      </c>
      <c r="C5" s="60" t="s">
        <v>15</v>
      </c>
      <c r="D5" s="60" t="s">
        <v>11</v>
      </c>
      <c r="E5" s="38">
        <v>7612.02</v>
      </c>
      <c r="F5" s="38">
        <v>212.37</v>
      </c>
      <c r="G5" s="38">
        <v>328.38</v>
      </c>
      <c r="H5" s="16">
        <v>37.450000000000003</v>
      </c>
      <c r="I5" s="38">
        <v>108.73</v>
      </c>
      <c r="J5" s="16">
        <v>86.18</v>
      </c>
      <c r="K5" s="16">
        <v>76.02</v>
      </c>
      <c r="L5" s="16" t="s">
        <v>135</v>
      </c>
      <c r="M5" s="38">
        <v>259.35000000000002</v>
      </c>
      <c r="N5" s="16">
        <v>22.43</v>
      </c>
      <c r="O5" s="16">
        <v>4.46</v>
      </c>
      <c r="P5" s="16">
        <v>13.21</v>
      </c>
      <c r="Q5" s="16">
        <v>2.06</v>
      </c>
      <c r="R5" s="16">
        <v>10.47</v>
      </c>
      <c r="S5" s="16">
        <v>3.07</v>
      </c>
      <c r="T5" s="16">
        <v>1.21</v>
      </c>
      <c r="U5" s="16">
        <v>3.76</v>
      </c>
      <c r="V5" s="16">
        <v>0.7</v>
      </c>
      <c r="W5" s="16">
        <v>4.5</v>
      </c>
      <c r="X5" s="16">
        <v>0.95</v>
      </c>
      <c r="Y5" s="16">
        <v>2.79</v>
      </c>
      <c r="Z5" s="16">
        <v>0.38</v>
      </c>
      <c r="AA5" s="16">
        <v>2.61</v>
      </c>
      <c r="AB5" s="16">
        <v>0.38</v>
      </c>
      <c r="AC5" s="16">
        <v>5.18</v>
      </c>
      <c r="AD5" s="16">
        <v>0.22</v>
      </c>
      <c r="AE5" s="16">
        <v>0.09</v>
      </c>
      <c r="AF5" s="21">
        <v>50.550000000000011</v>
      </c>
      <c r="AG5" s="21">
        <v>0.94172413257220611</v>
      </c>
      <c r="AH5" s="22">
        <v>1.7192762351694337</v>
      </c>
    </row>
    <row r="6" spans="1:34" ht="15" customHeight="1" x14ac:dyDescent="0.25">
      <c r="A6" s="8" t="s">
        <v>247</v>
      </c>
      <c r="B6" s="8" t="s">
        <v>22</v>
      </c>
      <c r="C6" s="60" t="s">
        <v>248</v>
      </c>
      <c r="D6" s="60" t="s">
        <v>19</v>
      </c>
      <c r="E6" s="38">
        <v>368.33</v>
      </c>
      <c r="F6" s="38">
        <v>103.71</v>
      </c>
      <c r="G6" s="38">
        <v>2489.44</v>
      </c>
      <c r="H6" s="38">
        <v>150.52000000000001</v>
      </c>
      <c r="I6" s="38">
        <v>2261.86</v>
      </c>
      <c r="J6" s="38">
        <v>208.02</v>
      </c>
      <c r="K6" s="38">
        <v>128.86000000000001</v>
      </c>
      <c r="L6" s="16">
        <v>1</v>
      </c>
      <c r="M6" s="16">
        <v>46.84</v>
      </c>
      <c r="N6" s="16">
        <v>5.43</v>
      </c>
      <c r="O6" s="16">
        <v>5.97</v>
      </c>
      <c r="P6" s="16">
        <v>29.12</v>
      </c>
      <c r="Q6" s="16">
        <v>1.57</v>
      </c>
      <c r="R6" s="16">
        <v>6.54</v>
      </c>
      <c r="S6" s="16">
        <v>1.48</v>
      </c>
      <c r="T6" s="16">
        <v>0.36</v>
      </c>
      <c r="U6" s="16">
        <v>1.75</v>
      </c>
      <c r="V6" s="16">
        <v>0.26</v>
      </c>
      <c r="W6" s="16">
        <v>1.46</v>
      </c>
      <c r="X6" s="16">
        <v>0.28999999999999998</v>
      </c>
      <c r="Y6" s="16">
        <v>0.83</v>
      </c>
      <c r="Z6" s="16">
        <v>0.12</v>
      </c>
      <c r="AA6" s="16">
        <v>0.78</v>
      </c>
      <c r="AB6" s="16">
        <v>0.12</v>
      </c>
      <c r="AC6" s="16">
        <v>19.55</v>
      </c>
      <c r="AD6" s="16">
        <v>1.03</v>
      </c>
      <c r="AE6" s="16">
        <v>0.93</v>
      </c>
      <c r="AF6" s="21">
        <v>50.649999999999991</v>
      </c>
      <c r="AG6" s="21">
        <v>2.2324331115149221</v>
      </c>
      <c r="AH6" s="22">
        <v>1.1574141690013342</v>
      </c>
    </row>
    <row r="7" spans="1:34" s="59" customFormat="1" ht="15" customHeight="1" x14ac:dyDescent="0.25">
      <c r="A7" s="8" t="s">
        <v>20</v>
      </c>
      <c r="B7" s="8" t="s">
        <v>22</v>
      </c>
      <c r="C7" s="60" t="s">
        <v>24</v>
      </c>
      <c r="D7" s="60" t="s">
        <v>25</v>
      </c>
      <c r="E7" s="16">
        <v>15.89</v>
      </c>
      <c r="F7" s="16">
        <v>11.39</v>
      </c>
      <c r="G7" s="16">
        <v>8.7100000000000009</v>
      </c>
      <c r="H7" s="38">
        <v>250.77</v>
      </c>
      <c r="I7" s="16">
        <v>9.6</v>
      </c>
      <c r="J7" s="38">
        <v>9720.25</v>
      </c>
      <c r="K7" s="38">
        <v>271.12</v>
      </c>
      <c r="L7" s="39">
        <v>36</v>
      </c>
      <c r="M7" s="16">
        <v>17.89</v>
      </c>
      <c r="N7" s="16">
        <v>0.24</v>
      </c>
      <c r="O7" s="16">
        <v>0.09</v>
      </c>
      <c r="P7" s="16">
        <v>0.16</v>
      </c>
      <c r="Q7" s="16">
        <v>0.02</v>
      </c>
      <c r="R7" s="16">
        <v>7.0000000000000007E-2</v>
      </c>
      <c r="S7" s="16">
        <v>0.01</v>
      </c>
      <c r="T7" s="16">
        <v>0.19</v>
      </c>
      <c r="U7" s="16">
        <v>0.03</v>
      </c>
      <c r="V7" s="16" t="s">
        <v>243</v>
      </c>
      <c r="W7" s="16">
        <v>0.02</v>
      </c>
      <c r="X7" s="16">
        <v>0</v>
      </c>
      <c r="Y7" s="16">
        <v>0.02</v>
      </c>
      <c r="Z7" s="16">
        <v>0</v>
      </c>
      <c r="AA7" s="16">
        <v>0.02</v>
      </c>
      <c r="AB7" s="16">
        <v>0</v>
      </c>
      <c r="AC7" s="16">
        <v>2.06</v>
      </c>
      <c r="AD7" s="16">
        <v>0.01</v>
      </c>
      <c r="AE7" s="16">
        <v>7.75</v>
      </c>
      <c r="AF7" s="21">
        <v>0.63000000000000012</v>
      </c>
      <c r="AG7" s="21">
        <v>0.80903381212848913</v>
      </c>
      <c r="AH7" s="22" t="s">
        <v>244</v>
      </c>
    </row>
    <row r="8" spans="1:34" s="59" customFormat="1" ht="15" customHeight="1" x14ac:dyDescent="0.25">
      <c r="A8" s="8" t="s">
        <v>28</v>
      </c>
      <c r="B8" s="8" t="s">
        <v>36</v>
      </c>
      <c r="C8" s="60" t="s">
        <v>32</v>
      </c>
      <c r="D8" s="60" t="s">
        <v>25</v>
      </c>
      <c r="E8" s="16">
        <v>31.24</v>
      </c>
      <c r="F8" s="38">
        <v>241.83</v>
      </c>
      <c r="G8" s="16">
        <v>18.260000000000002</v>
      </c>
      <c r="H8" s="38">
        <v>132.85</v>
      </c>
      <c r="I8" s="16">
        <v>9.15</v>
      </c>
      <c r="J8" s="38">
        <v>2563.14</v>
      </c>
      <c r="K8" s="38">
        <v>65826.41</v>
      </c>
      <c r="L8" s="39">
        <v>35</v>
      </c>
      <c r="M8" s="38">
        <v>237.73</v>
      </c>
      <c r="N8" s="16">
        <v>3.18</v>
      </c>
      <c r="O8" s="16">
        <v>1.67</v>
      </c>
      <c r="P8" s="16">
        <v>2.64</v>
      </c>
      <c r="Q8" s="16">
        <v>0.48</v>
      </c>
      <c r="R8" s="16">
        <v>2.67</v>
      </c>
      <c r="S8" s="16">
        <v>0.68</v>
      </c>
      <c r="T8" s="16">
        <v>0.91</v>
      </c>
      <c r="U8" s="16">
        <v>0.65</v>
      </c>
      <c r="V8" s="16">
        <v>0.08</v>
      </c>
      <c r="W8" s="16">
        <v>0.41</v>
      </c>
      <c r="X8" s="16">
        <v>0.08</v>
      </c>
      <c r="Y8" s="16">
        <v>0.24</v>
      </c>
      <c r="Z8" s="16">
        <v>0.03</v>
      </c>
      <c r="AA8" s="16">
        <v>0.21</v>
      </c>
      <c r="AB8" s="16">
        <v>0.04</v>
      </c>
      <c r="AC8" s="38">
        <v>292.17</v>
      </c>
      <c r="AD8" s="16">
        <v>0.01</v>
      </c>
      <c r="AE8" s="16">
        <v>8.1999999999999993</v>
      </c>
      <c r="AF8" s="21">
        <v>10.790000000000001</v>
      </c>
      <c r="AG8" s="21">
        <v>0.88397779249307007</v>
      </c>
      <c r="AH8" s="22">
        <v>7.2782003822665189</v>
      </c>
    </row>
    <row r="9" spans="1:34" s="59" customFormat="1" ht="15" customHeight="1" x14ac:dyDescent="0.25">
      <c r="A9" s="8" t="s">
        <v>34</v>
      </c>
      <c r="B9" s="8" t="s">
        <v>36</v>
      </c>
      <c r="C9" s="60" t="s">
        <v>38</v>
      </c>
      <c r="D9" s="60" t="s">
        <v>25</v>
      </c>
      <c r="E9" s="16">
        <v>14.81</v>
      </c>
      <c r="F9" s="16">
        <v>25.88</v>
      </c>
      <c r="G9" s="16">
        <v>13.94</v>
      </c>
      <c r="H9" s="16">
        <v>0.33</v>
      </c>
      <c r="I9" s="16">
        <v>9.51</v>
      </c>
      <c r="J9" s="16">
        <v>56.06</v>
      </c>
      <c r="K9" s="38">
        <v>18661.419999999998</v>
      </c>
      <c r="L9" s="39">
        <v>66</v>
      </c>
      <c r="M9" s="16">
        <v>53.03</v>
      </c>
      <c r="N9" s="16">
        <v>0.54</v>
      </c>
      <c r="O9" s="16">
        <v>0.15</v>
      </c>
      <c r="P9" s="16">
        <v>0.16</v>
      </c>
      <c r="Q9" s="16">
        <v>0.03</v>
      </c>
      <c r="R9" s="16">
        <v>0.18</v>
      </c>
      <c r="S9" s="16">
        <v>0.03</v>
      </c>
      <c r="T9" s="16">
        <v>0.17</v>
      </c>
      <c r="U9" s="16">
        <v>0.05</v>
      </c>
      <c r="V9" s="16">
        <v>0.01</v>
      </c>
      <c r="W9" s="16">
        <v>0.04</v>
      </c>
      <c r="X9" s="16">
        <v>0.01</v>
      </c>
      <c r="Y9" s="16">
        <v>0.03</v>
      </c>
      <c r="Z9" s="16">
        <v>0</v>
      </c>
      <c r="AA9" s="16">
        <v>0.03</v>
      </c>
      <c r="AB9" s="16">
        <v>0</v>
      </c>
      <c r="AC9" s="38">
        <v>641.79</v>
      </c>
      <c r="AD9" s="16">
        <v>0.01</v>
      </c>
      <c r="AE9" s="16">
        <v>1.36</v>
      </c>
      <c r="AF9" s="21">
        <v>0.89000000000000024</v>
      </c>
      <c r="AG9" s="21">
        <v>0.92461007100398751</v>
      </c>
      <c r="AH9" s="21">
        <v>21.779770795991968</v>
      </c>
    </row>
    <row r="10" spans="1:34" s="59" customFormat="1" ht="15" customHeight="1" x14ac:dyDescent="0.25">
      <c r="A10" s="8" t="s">
        <v>41</v>
      </c>
      <c r="B10" s="8" t="s">
        <v>36</v>
      </c>
      <c r="C10" s="60" t="s">
        <v>10</v>
      </c>
      <c r="D10" s="60" t="s">
        <v>44</v>
      </c>
      <c r="E10" s="16">
        <v>14.9</v>
      </c>
      <c r="F10" s="16">
        <v>32.4</v>
      </c>
      <c r="G10" s="16">
        <v>2.2000000000000002</v>
      </c>
      <c r="H10" s="16">
        <v>6.77</v>
      </c>
      <c r="I10" s="16">
        <v>23</v>
      </c>
      <c r="J10" s="16">
        <v>87.4</v>
      </c>
      <c r="K10" s="38">
        <v>119</v>
      </c>
      <c r="L10" s="16">
        <v>59.8</v>
      </c>
      <c r="M10" s="38">
        <v>260</v>
      </c>
      <c r="N10" s="16">
        <v>4.3099999999999996</v>
      </c>
      <c r="O10" s="16">
        <v>1.8</v>
      </c>
      <c r="P10" s="16">
        <v>2.13</v>
      </c>
      <c r="Q10" s="16">
        <v>0.51</v>
      </c>
      <c r="R10" s="16">
        <v>2.4300000000000002</v>
      </c>
      <c r="S10" s="16">
        <v>0.56999999999999995</v>
      </c>
      <c r="T10" s="16">
        <v>0.71</v>
      </c>
      <c r="U10" s="16">
        <v>0.75</v>
      </c>
      <c r="V10" s="16">
        <v>0.12</v>
      </c>
      <c r="W10" s="16">
        <v>0.79</v>
      </c>
      <c r="X10" s="16">
        <v>0.17</v>
      </c>
      <c r="Y10" s="16">
        <v>0.48</v>
      </c>
      <c r="Z10" s="16">
        <v>7.0000000000000007E-2</v>
      </c>
      <c r="AA10" s="16">
        <v>0.41</v>
      </c>
      <c r="AB10" s="16">
        <v>0.06</v>
      </c>
      <c r="AC10" s="16">
        <v>5.86</v>
      </c>
      <c r="AD10" s="16">
        <v>0.02</v>
      </c>
      <c r="AE10" s="16">
        <v>1.21</v>
      </c>
      <c r="AF10" s="21">
        <v>11</v>
      </c>
      <c r="AG10" s="21">
        <v>0.5749818899593353</v>
      </c>
      <c r="AH10" s="21">
        <v>5.5799878043710507</v>
      </c>
    </row>
    <row r="11" spans="1:34" s="59" customFormat="1" ht="15" customHeight="1" x14ac:dyDescent="0.25">
      <c r="A11" s="8" t="s">
        <v>46</v>
      </c>
      <c r="B11" s="8" t="s">
        <v>36</v>
      </c>
      <c r="C11" s="60" t="s">
        <v>47</v>
      </c>
      <c r="D11" s="60" t="s">
        <v>44</v>
      </c>
      <c r="E11" s="16">
        <v>41.2</v>
      </c>
      <c r="F11" s="38">
        <v>102</v>
      </c>
      <c r="G11" s="16">
        <v>5.75</v>
      </c>
      <c r="H11" s="16">
        <v>20.2</v>
      </c>
      <c r="I11" s="38">
        <v>157</v>
      </c>
      <c r="J11" s="38">
        <v>269</v>
      </c>
      <c r="K11" s="38">
        <v>574</v>
      </c>
      <c r="L11" s="38">
        <v>353</v>
      </c>
      <c r="M11" s="38">
        <v>431</v>
      </c>
      <c r="N11" s="16">
        <v>6.56</v>
      </c>
      <c r="O11" s="16">
        <v>3.82</v>
      </c>
      <c r="P11" s="16">
        <v>2.68</v>
      </c>
      <c r="Q11" s="16">
        <v>0.65</v>
      </c>
      <c r="R11" s="16">
        <v>2.89</v>
      </c>
      <c r="S11" s="16">
        <v>0.56000000000000005</v>
      </c>
      <c r="T11" s="16">
        <v>0.3</v>
      </c>
      <c r="U11" s="16">
        <v>0.76</v>
      </c>
      <c r="V11" s="16">
        <v>0.12</v>
      </c>
      <c r="W11" s="16">
        <v>0.78</v>
      </c>
      <c r="X11" s="16">
        <v>0.19</v>
      </c>
      <c r="Y11" s="16">
        <v>0.54</v>
      </c>
      <c r="Z11" s="16">
        <v>0.08</v>
      </c>
      <c r="AA11" s="16">
        <v>0.48</v>
      </c>
      <c r="AB11" s="16">
        <v>0.08</v>
      </c>
      <c r="AC11" s="16">
        <v>5.8</v>
      </c>
      <c r="AD11" s="16">
        <v>0.11</v>
      </c>
      <c r="AE11" s="16">
        <v>5.19</v>
      </c>
      <c r="AF11" s="21">
        <v>13.93</v>
      </c>
      <c r="AG11" s="21">
        <v>0.52968120724408907</v>
      </c>
      <c r="AH11" s="21">
        <v>2.3857267943189457</v>
      </c>
    </row>
    <row r="12" spans="1:34" s="59" customFormat="1" ht="15" customHeight="1" x14ac:dyDescent="0.25">
      <c r="A12" s="8" t="s">
        <v>48</v>
      </c>
      <c r="B12" s="8" t="s">
        <v>36</v>
      </c>
      <c r="C12" s="60" t="s">
        <v>38</v>
      </c>
      <c r="D12" s="60" t="s">
        <v>25</v>
      </c>
      <c r="E12" s="17">
        <v>10.56</v>
      </c>
      <c r="F12" s="17">
        <v>3.79</v>
      </c>
      <c r="G12" s="17">
        <v>9.6</v>
      </c>
      <c r="H12" s="17">
        <v>0.61</v>
      </c>
      <c r="I12" s="17">
        <v>8.24</v>
      </c>
      <c r="J12" s="69">
        <v>523.29</v>
      </c>
      <c r="K12" s="69">
        <v>266385.87</v>
      </c>
      <c r="L12" s="17">
        <v>61</v>
      </c>
      <c r="M12" s="17">
        <v>6.86</v>
      </c>
      <c r="N12" s="17">
        <v>0.22</v>
      </c>
      <c r="O12" s="17">
        <v>0.05</v>
      </c>
      <c r="P12" s="17">
        <v>0.06</v>
      </c>
      <c r="Q12" s="17">
        <v>0.01</v>
      </c>
      <c r="R12" s="17">
        <v>0.05</v>
      </c>
      <c r="S12" s="17">
        <v>0.01</v>
      </c>
      <c r="T12" s="17">
        <v>7.0000000000000007E-2</v>
      </c>
      <c r="U12" s="17">
        <v>0.01</v>
      </c>
      <c r="V12" s="16" t="s">
        <v>243</v>
      </c>
      <c r="W12" s="17">
        <v>0.01</v>
      </c>
      <c r="X12" s="17">
        <v>0</v>
      </c>
      <c r="Y12" s="17">
        <v>0.01</v>
      </c>
      <c r="Z12" s="17">
        <v>0</v>
      </c>
      <c r="AA12" s="17">
        <v>0.01</v>
      </c>
      <c r="AB12" s="17">
        <v>0</v>
      </c>
      <c r="AC12" s="69">
        <v>1696.36</v>
      </c>
      <c r="AD12" s="17">
        <v>0</v>
      </c>
      <c r="AE12" s="17">
        <v>0.93</v>
      </c>
      <c r="AF12" s="21">
        <v>0.29000000000000004</v>
      </c>
      <c r="AG12" s="21">
        <v>0.86682194156623837</v>
      </c>
      <c r="AH12" s="21" t="s">
        <v>244</v>
      </c>
    </row>
    <row r="13" spans="1:34" s="59" customFormat="1" ht="15" customHeight="1" x14ac:dyDescent="0.25">
      <c r="A13" s="8" t="s">
        <v>52</v>
      </c>
      <c r="B13" s="8" t="s">
        <v>36</v>
      </c>
      <c r="C13" s="60" t="s">
        <v>55</v>
      </c>
      <c r="D13" s="60" t="s">
        <v>44</v>
      </c>
      <c r="E13" s="16">
        <v>16.8</v>
      </c>
      <c r="F13" s="38">
        <v>213.9</v>
      </c>
      <c r="G13" s="16">
        <v>16.899999999999999</v>
      </c>
      <c r="H13" s="16">
        <v>64.13</v>
      </c>
      <c r="I13" s="38">
        <v>124.52</v>
      </c>
      <c r="J13" s="16">
        <v>42.98</v>
      </c>
      <c r="K13" s="38">
        <v>217.91</v>
      </c>
      <c r="L13" s="38">
        <v>107</v>
      </c>
      <c r="M13" s="38">
        <v>118.11</v>
      </c>
      <c r="N13" s="16">
        <v>0.99</v>
      </c>
      <c r="O13" s="16">
        <v>0.16</v>
      </c>
      <c r="P13" s="16">
        <v>0.32</v>
      </c>
      <c r="Q13" s="16">
        <v>7.0000000000000007E-2</v>
      </c>
      <c r="R13" s="16">
        <v>0.37</v>
      </c>
      <c r="S13" s="16">
        <v>0.14000000000000001</v>
      </c>
      <c r="T13" s="16">
        <v>0.35</v>
      </c>
      <c r="U13" s="16">
        <v>0.16</v>
      </c>
      <c r="V13" s="16">
        <v>0.03</v>
      </c>
      <c r="W13" s="16">
        <v>0.19</v>
      </c>
      <c r="X13" s="16">
        <v>0.04</v>
      </c>
      <c r="Y13" s="16">
        <v>0.12</v>
      </c>
      <c r="Z13" s="16">
        <v>0.02</v>
      </c>
      <c r="AA13" s="16">
        <v>0.12</v>
      </c>
      <c r="AB13" s="16">
        <v>0.02</v>
      </c>
      <c r="AC13" s="16">
        <v>5.43</v>
      </c>
      <c r="AD13" s="16">
        <v>0.02</v>
      </c>
      <c r="AE13" s="16">
        <v>7.81</v>
      </c>
      <c r="AF13" s="21">
        <v>2.1100000000000003</v>
      </c>
      <c r="AG13" s="21">
        <v>0.69817495157443943</v>
      </c>
      <c r="AH13" s="21">
        <v>11.13339170682174</v>
      </c>
    </row>
    <row r="14" spans="1:34" s="59" customFormat="1" ht="15" customHeight="1" x14ac:dyDescent="0.25">
      <c r="A14" s="8" t="s">
        <v>57</v>
      </c>
      <c r="B14" s="8" t="s">
        <v>36</v>
      </c>
      <c r="C14" s="60" t="s">
        <v>47</v>
      </c>
      <c r="D14" s="60" t="s">
        <v>44</v>
      </c>
      <c r="E14" s="16">
        <v>127.78</v>
      </c>
      <c r="F14" s="38">
        <v>550.20000000000005</v>
      </c>
      <c r="G14" s="16">
        <v>5.23</v>
      </c>
      <c r="H14" s="16">
        <v>25.49</v>
      </c>
      <c r="I14" s="38">
        <v>658.78</v>
      </c>
      <c r="J14" s="38">
        <v>192.07</v>
      </c>
      <c r="K14" s="38">
        <v>828.45</v>
      </c>
      <c r="L14" s="38">
        <v>560</v>
      </c>
      <c r="M14" s="38">
        <v>1165.79</v>
      </c>
      <c r="N14" s="16">
        <v>24.97</v>
      </c>
      <c r="O14" s="16">
        <v>22.01</v>
      </c>
      <c r="P14" s="16">
        <v>9.98</v>
      </c>
      <c r="Q14" s="16">
        <v>4.1399999999999997</v>
      </c>
      <c r="R14" s="16">
        <v>18.350000000000001</v>
      </c>
      <c r="S14" s="16">
        <v>3.7</v>
      </c>
      <c r="T14" s="16">
        <v>1.21</v>
      </c>
      <c r="U14" s="16">
        <v>4.74</v>
      </c>
      <c r="V14" s="16">
        <v>0.76</v>
      </c>
      <c r="W14" s="16">
        <v>4.72</v>
      </c>
      <c r="X14" s="16">
        <v>1.05</v>
      </c>
      <c r="Y14" s="16">
        <v>3.09</v>
      </c>
      <c r="Z14" s="16">
        <v>0.42</v>
      </c>
      <c r="AA14" s="16">
        <v>2.63</v>
      </c>
      <c r="AB14" s="16">
        <v>0.41</v>
      </c>
      <c r="AC14" s="16">
        <v>10.54</v>
      </c>
      <c r="AD14" s="16">
        <v>0.26</v>
      </c>
      <c r="AE14" s="16">
        <v>4.66</v>
      </c>
      <c r="AF14" s="21">
        <v>77.210000000000008</v>
      </c>
      <c r="AG14" s="21">
        <v>0.30872696878349937</v>
      </c>
      <c r="AH14" s="21">
        <v>1.4770603619378919</v>
      </c>
    </row>
    <row r="15" spans="1:34" s="59" customFormat="1" ht="15" customHeight="1" x14ac:dyDescent="0.25">
      <c r="A15" s="8" t="s">
        <v>59</v>
      </c>
      <c r="B15" s="8" t="s">
        <v>36</v>
      </c>
      <c r="C15" s="60" t="s">
        <v>24</v>
      </c>
      <c r="D15" s="60" t="s">
        <v>44</v>
      </c>
      <c r="E15" s="16">
        <v>23.23</v>
      </c>
      <c r="F15" s="16">
        <v>24.79</v>
      </c>
      <c r="G15" s="16">
        <v>4.22</v>
      </c>
      <c r="H15" s="16">
        <v>3.5</v>
      </c>
      <c r="I15" s="16">
        <v>4.46</v>
      </c>
      <c r="J15" s="38">
        <v>347.5</v>
      </c>
      <c r="K15" s="16">
        <v>67.09</v>
      </c>
      <c r="L15" s="16">
        <v>5</v>
      </c>
      <c r="M15" s="38">
        <v>203.1</v>
      </c>
      <c r="N15" s="16">
        <v>2.41</v>
      </c>
      <c r="O15" s="21">
        <v>0.72</v>
      </c>
      <c r="P15" s="21">
        <v>1.24</v>
      </c>
      <c r="Q15" s="21">
        <v>0.25</v>
      </c>
      <c r="R15" s="21">
        <v>1.25</v>
      </c>
      <c r="S15" s="21">
        <v>0.37</v>
      </c>
      <c r="T15" s="21">
        <v>0.59</v>
      </c>
      <c r="U15" s="21">
        <v>0.43</v>
      </c>
      <c r="V15" s="21">
        <v>0.08</v>
      </c>
      <c r="W15" s="21">
        <v>0.48</v>
      </c>
      <c r="X15" s="21">
        <v>0.11</v>
      </c>
      <c r="Y15" s="21">
        <v>0.28999999999999998</v>
      </c>
      <c r="Z15" s="21">
        <v>0.04</v>
      </c>
      <c r="AA15" s="21">
        <v>0.27</v>
      </c>
      <c r="AB15" s="21">
        <v>0.04</v>
      </c>
      <c r="AC15" s="16">
        <v>1.17</v>
      </c>
      <c r="AD15" s="16">
        <v>0.02</v>
      </c>
      <c r="AE15" s="16">
        <v>8.3699999999999992</v>
      </c>
      <c r="AF15" s="21">
        <v>6.160000000000001</v>
      </c>
      <c r="AG15" s="21">
        <v>0.7165728050280904</v>
      </c>
      <c r="AH15" s="21">
        <v>7.0801004620137435</v>
      </c>
    </row>
    <row r="16" spans="1:34" s="59" customFormat="1" ht="15" customHeight="1" x14ac:dyDescent="0.25">
      <c r="A16" s="8" t="s">
        <v>63</v>
      </c>
      <c r="B16" s="8" t="s">
        <v>36</v>
      </c>
      <c r="C16" s="60" t="s">
        <v>47</v>
      </c>
      <c r="D16" s="60" t="s">
        <v>44</v>
      </c>
      <c r="E16" s="16">
        <v>15.73</v>
      </c>
      <c r="F16" s="16">
        <v>55.88</v>
      </c>
      <c r="G16" s="16">
        <v>2.64</v>
      </c>
      <c r="H16" s="16">
        <v>34.479999999999997</v>
      </c>
      <c r="I16" s="16">
        <v>52.98</v>
      </c>
      <c r="J16" s="38">
        <v>745.98</v>
      </c>
      <c r="K16" s="38">
        <v>308.56</v>
      </c>
      <c r="L16" s="38">
        <v>263</v>
      </c>
      <c r="M16" s="38">
        <v>280.99</v>
      </c>
      <c r="N16" s="16">
        <v>2.87</v>
      </c>
      <c r="O16" s="21">
        <v>1.23</v>
      </c>
      <c r="P16" s="21">
        <v>1.66</v>
      </c>
      <c r="Q16" s="21">
        <v>0.25</v>
      </c>
      <c r="R16" s="21">
        <v>1.18</v>
      </c>
      <c r="S16" s="21">
        <v>0.28000000000000003</v>
      </c>
      <c r="T16" s="21">
        <v>0.38</v>
      </c>
      <c r="U16" s="21">
        <v>0.38</v>
      </c>
      <c r="V16" s="21">
        <v>7.0000000000000007E-2</v>
      </c>
      <c r="W16" s="21">
        <v>0.48</v>
      </c>
      <c r="X16" s="21">
        <v>0.11</v>
      </c>
      <c r="Y16" s="21">
        <v>0.32</v>
      </c>
      <c r="Z16" s="21">
        <v>0.05</v>
      </c>
      <c r="AA16" s="21">
        <v>0.31</v>
      </c>
      <c r="AB16" s="21">
        <v>0.05</v>
      </c>
      <c r="AC16" s="16">
        <v>1.68</v>
      </c>
      <c r="AD16" s="16">
        <v>0.03</v>
      </c>
      <c r="AE16" s="16">
        <v>8.69</v>
      </c>
      <c r="AF16" s="21">
        <v>6.75</v>
      </c>
      <c r="AG16" s="21">
        <v>0.90556310354130543</v>
      </c>
      <c r="AH16" s="21">
        <v>5.7411309019047945</v>
      </c>
    </row>
    <row r="17" spans="1:34" s="59" customFormat="1" ht="15" customHeight="1" x14ac:dyDescent="0.25">
      <c r="A17" s="8" t="s">
        <v>65</v>
      </c>
      <c r="B17" s="8" t="s">
        <v>36</v>
      </c>
      <c r="C17" s="60" t="s">
        <v>68</v>
      </c>
      <c r="D17" s="60" t="s">
        <v>11</v>
      </c>
      <c r="E17" s="38">
        <v>108.79</v>
      </c>
      <c r="F17" s="38">
        <v>398.98</v>
      </c>
      <c r="G17" s="16">
        <v>18.09</v>
      </c>
      <c r="H17" s="16">
        <v>31.63</v>
      </c>
      <c r="I17" s="16">
        <v>44.43</v>
      </c>
      <c r="J17" s="38">
        <v>1116.93</v>
      </c>
      <c r="K17" s="38">
        <v>2094.87</v>
      </c>
      <c r="L17" s="38">
        <v>122</v>
      </c>
      <c r="M17" s="38">
        <v>498.17</v>
      </c>
      <c r="N17" s="16">
        <v>11.07</v>
      </c>
      <c r="O17" s="16">
        <v>5.3</v>
      </c>
      <c r="P17" s="16">
        <v>7.15</v>
      </c>
      <c r="Q17" s="16">
        <v>1.58</v>
      </c>
      <c r="R17" s="16">
        <v>8.09</v>
      </c>
      <c r="S17" s="16">
        <v>1.91</v>
      </c>
      <c r="T17" s="16">
        <v>2.8</v>
      </c>
      <c r="U17" s="16">
        <v>2.2599999999999998</v>
      </c>
      <c r="V17" s="16">
        <v>0.36</v>
      </c>
      <c r="W17" s="16">
        <v>2.2400000000000002</v>
      </c>
      <c r="X17" s="16">
        <v>0.49</v>
      </c>
      <c r="Y17" s="16">
        <v>1.44</v>
      </c>
      <c r="Z17" s="16">
        <v>0.21</v>
      </c>
      <c r="AA17" s="16">
        <v>1.43</v>
      </c>
      <c r="AB17" s="16">
        <v>0.22</v>
      </c>
      <c r="AC17" s="38">
        <v>169.6</v>
      </c>
      <c r="AD17" s="16">
        <v>0.01</v>
      </c>
      <c r="AE17" s="16">
        <v>7.04</v>
      </c>
      <c r="AF17" s="21">
        <v>35.479999999999997</v>
      </c>
      <c r="AG17" s="21">
        <v>0.66949760958429083</v>
      </c>
      <c r="AH17" s="21">
        <v>6.8137601149857892</v>
      </c>
    </row>
    <row r="18" spans="1:34" s="59" customFormat="1" ht="15" customHeight="1" x14ac:dyDescent="0.25">
      <c r="A18" s="8" t="s">
        <v>71</v>
      </c>
      <c r="B18" s="8" t="s">
        <v>36</v>
      </c>
      <c r="C18" s="60" t="s">
        <v>68</v>
      </c>
      <c r="D18" s="60" t="s">
        <v>25</v>
      </c>
      <c r="E18" s="16">
        <v>40.799999999999997</v>
      </c>
      <c r="F18" s="16">
        <v>6.8</v>
      </c>
      <c r="G18" s="16">
        <v>9.99</v>
      </c>
      <c r="H18" s="16">
        <v>3.69</v>
      </c>
      <c r="I18" s="16">
        <v>6.63</v>
      </c>
      <c r="J18" s="38">
        <v>1340</v>
      </c>
      <c r="K18" s="38">
        <v>159000</v>
      </c>
      <c r="L18" s="21" t="s">
        <v>244</v>
      </c>
      <c r="M18" s="16">
        <v>2.72</v>
      </c>
      <c r="N18" s="16">
        <v>0.11</v>
      </c>
      <c r="O18" s="16">
        <v>0.08</v>
      </c>
      <c r="P18" s="16">
        <v>0.15</v>
      </c>
      <c r="Q18" s="16">
        <v>0.02</v>
      </c>
      <c r="R18" s="16">
        <v>7.0000000000000007E-2</v>
      </c>
      <c r="S18" s="16">
        <v>0.02</v>
      </c>
      <c r="T18" s="16">
        <v>0.02</v>
      </c>
      <c r="U18" s="16">
        <v>0.02</v>
      </c>
      <c r="V18" s="16" t="s">
        <v>243</v>
      </c>
      <c r="W18" s="16">
        <v>0.02</v>
      </c>
      <c r="X18" s="16">
        <v>0</v>
      </c>
      <c r="Y18" s="16">
        <v>0.01</v>
      </c>
      <c r="Z18" s="16">
        <v>0</v>
      </c>
      <c r="AA18" s="16">
        <v>0.01</v>
      </c>
      <c r="AB18" s="16">
        <v>0</v>
      </c>
      <c r="AC18" s="38">
        <v>177</v>
      </c>
      <c r="AD18" s="16">
        <v>0.03</v>
      </c>
      <c r="AE18" s="16">
        <v>2.59</v>
      </c>
      <c r="AF18" s="21">
        <v>0.42000000000000004</v>
      </c>
      <c r="AG18" s="21">
        <v>0.75846919887045849</v>
      </c>
      <c r="AH18" s="21" t="s">
        <v>244</v>
      </c>
    </row>
    <row r="19" spans="1:34" ht="15" customHeight="1" x14ac:dyDescent="0.25">
      <c r="A19" s="8" t="s">
        <v>75</v>
      </c>
      <c r="B19" s="8" t="s">
        <v>36</v>
      </c>
      <c r="C19" s="60" t="s">
        <v>78</v>
      </c>
      <c r="D19" s="60" t="s">
        <v>44</v>
      </c>
      <c r="E19" s="16">
        <v>14</v>
      </c>
      <c r="F19" s="16">
        <v>80.5</v>
      </c>
      <c r="G19" s="16">
        <v>14.7</v>
      </c>
      <c r="H19" s="16">
        <v>3.97</v>
      </c>
      <c r="I19" s="16">
        <v>7.49</v>
      </c>
      <c r="J19" s="38">
        <v>2100</v>
      </c>
      <c r="K19" s="38">
        <v>15700</v>
      </c>
      <c r="L19" s="21" t="s">
        <v>244</v>
      </c>
      <c r="M19" s="16">
        <v>67.2</v>
      </c>
      <c r="N19" s="16">
        <v>2.64</v>
      </c>
      <c r="O19" s="16">
        <v>1.1100000000000001</v>
      </c>
      <c r="P19" s="16">
        <v>2.27</v>
      </c>
      <c r="Q19" s="16">
        <v>0.42</v>
      </c>
      <c r="R19" s="16">
        <v>2.02</v>
      </c>
      <c r="S19" s="16">
        <v>0.46</v>
      </c>
      <c r="T19" s="16">
        <v>2.2000000000000002</v>
      </c>
      <c r="U19" s="16">
        <v>0.49</v>
      </c>
      <c r="V19" s="16">
        <v>7.0000000000000007E-2</v>
      </c>
      <c r="W19" s="16">
        <v>0.42</v>
      </c>
      <c r="X19" s="16">
        <v>0.09</v>
      </c>
      <c r="Y19" s="16">
        <v>0.25</v>
      </c>
      <c r="Z19" s="16">
        <v>0.04</v>
      </c>
      <c r="AA19" s="16">
        <v>0.24</v>
      </c>
      <c r="AB19" s="16">
        <v>0.04</v>
      </c>
      <c r="AC19" s="38">
        <v>344</v>
      </c>
      <c r="AD19" s="16">
        <v>0.03</v>
      </c>
      <c r="AE19" s="16">
        <v>4.8600000000000003</v>
      </c>
      <c r="AF19" s="21">
        <v>10.119999999999999</v>
      </c>
      <c r="AG19" s="21">
        <v>0.75108188413791188</v>
      </c>
      <c r="AH19" s="21">
        <v>23.872798545087708</v>
      </c>
    </row>
    <row r="20" spans="1:34" ht="15" customHeight="1" x14ac:dyDescent="0.25">
      <c r="A20" s="8" t="s">
        <v>80</v>
      </c>
      <c r="B20" s="8" t="s">
        <v>36</v>
      </c>
      <c r="C20" s="60" t="s">
        <v>10</v>
      </c>
      <c r="D20" s="60" t="s">
        <v>44</v>
      </c>
      <c r="E20" s="16">
        <v>14.69</v>
      </c>
      <c r="F20" s="16">
        <v>55.39</v>
      </c>
      <c r="G20" s="16">
        <v>6.11</v>
      </c>
      <c r="H20" s="16">
        <v>7.94</v>
      </c>
      <c r="I20" s="16">
        <v>9.0500000000000007</v>
      </c>
      <c r="J20" s="38">
        <v>254.45</v>
      </c>
      <c r="K20" s="38">
        <v>3317.8</v>
      </c>
      <c r="L20" s="38">
        <v>117</v>
      </c>
      <c r="M20" s="38">
        <v>140.35</v>
      </c>
      <c r="N20" s="16">
        <v>2.2799999999999998</v>
      </c>
      <c r="O20" s="16">
        <v>0.75</v>
      </c>
      <c r="P20" s="16">
        <v>1.79</v>
      </c>
      <c r="Q20" s="16">
        <v>0.31</v>
      </c>
      <c r="R20" s="16">
        <v>1.65</v>
      </c>
      <c r="S20" s="16">
        <v>0.46</v>
      </c>
      <c r="T20" s="16">
        <v>1.25</v>
      </c>
      <c r="U20" s="16">
        <v>0.49</v>
      </c>
      <c r="V20" s="16">
        <v>0.08</v>
      </c>
      <c r="W20" s="16">
        <v>0.49</v>
      </c>
      <c r="X20" s="16">
        <v>0.1</v>
      </c>
      <c r="Y20" s="16">
        <v>0.28999999999999998</v>
      </c>
      <c r="Z20" s="16">
        <v>0.04</v>
      </c>
      <c r="AA20" s="16">
        <v>0.22</v>
      </c>
      <c r="AB20" s="16">
        <v>0.03</v>
      </c>
      <c r="AC20" s="16">
        <v>33.200000000000003</v>
      </c>
      <c r="AD20" s="16">
        <v>0.08</v>
      </c>
      <c r="AE20" s="39">
        <v>14.12</v>
      </c>
      <c r="AF20" s="21">
        <v>7.95</v>
      </c>
      <c r="AG20" s="21">
        <v>0.88801894013731719</v>
      </c>
      <c r="AH20" s="21">
        <v>12.973585442312949</v>
      </c>
    </row>
    <row r="21" spans="1:34" ht="15" customHeight="1" x14ac:dyDescent="0.25">
      <c r="A21" s="8" t="s">
        <v>84</v>
      </c>
      <c r="B21" s="8" t="s">
        <v>30</v>
      </c>
      <c r="C21" s="60" t="s">
        <v>10</v>
      </c>
      <c r="D21" s="60" t="s">
        <v>44</v>
      </c>
      <c r="E21" s="16">
        <v>15.89</v>
      </c>
      <c r="F21" s="16">
        <v>60.01</v>
      </c>
      <c r="G21" s="16">
        <v>1.29</v>
      </c>
      <c r="H21" s="16">
        <v>1.19</v>
      </c>
      <c r="I21" s="16">
        <v>2.9</v>
      </c>
      <c r="J21" s="38">
        <v>282.94</v>
      </c>
      <c r="K21" s="38">
        <v>397.45</v>
      </c>
      <c r="L21" s="16">
        <v>86</v>
      </c>
      <c r="M21" s="38">
        <v>406.32</v>
      </c>
      <c r="N21" s="16">
        <v>0.78</v>
      </c>
      <c r="O21" s="16">
        <v>0.15</v>
      </c>
      <c r="P21" s="16">
        <v>0.16</v>
      </c>
      <c r="Q21" s="16">
        <v>0.02</v>
      </c>
      <c r="R21" s="16">
        <v>0.12</v>
      </c>
      <c r="S21" s="16">
        <v>0.02</v>
      </c>
      <c r="T21" s="16">
        <v>0.03</v>
      </c>
      <c r="U21" s="16">
        <v>0.04</v>
      </c>
      <c r="V21" s="16">
        <v>0.01</v>
      </c>
      <c r="W21" s="16">
        <v>0.03</v>
      </c>
      <c r="X21" s="16">
        <v>0.01</v>
      </c>
      <c r="Y21" s="16">
        <v>0.03</v>
      </c>
      <c r="Z21" s="16">
        <v>0</v>
      </c>
      <c r="AA21" s="16">
        <v>0.02</v>
      </c>
      <c r="AB21" s="16">
        <v>0</v>
      </c>
      <c r="AC21" s="16">
        <v>0.56000000000000005</v>
      </c>
      <c r="AD21" s="16">
        <v>0.01</v>
      </c>
      <c r="AE21" s="16">
        <v>2.89</v>
      </c>
      <c r="AF21" s="21">
        <v>0.64000000000000012</v>
      </c>
      <c r="AG21" s="21">
        <v>1.386915106505981</v>
      </c>
      <c r="AH21" s="21">
        <v>5.0363953130680796</v>
      </c>
    </row>
    <row r="22" spans="1:34" ht="15" customHeight="1" thickBot="1" x14ac:dyDescent="0.3">
      <c r="A22" s="9" t="s">
        <v>88</v>
      </c>
      <c r="B22" s="9" t="s">
        <v>30</v>
      </c>
      <c r="C22" s="61" t="s">
        <v>90</v>
      </c>
      <c r="D22" s="61" t="s">
        <v>44</v>
      </c>
      <c r="E22" s="18">
        <v>15.42</v>
      </c>
      <c r="F22" s="18">
        <v>80.38</v>
      </c>
      <c r="G22" s="18">
        <v>3.21</v>
      </c>
      <c r="H22" s="18">
        <v>16.989999999999998</v>
      </c>
      <c r="I22" s="18">
        <v>19.54</v>
      </c>
      <c r="J22" s="40">
        <v>938.65</v>
      </c>
      <c r="K22" s="40">
        <v>1791.29</v>
      </c>
      <c r="L22" s="40">
        <v>123</v>
      </c>
      <c r="M22" s="40">
        <v>480.2</v>
      </c>
      <c r="N22" s="18">
        <v>1.01</v>
      </c>
      <c r="O22" s="18">
        <v>0.28999999999999998</v>
      </c>
      <c r="P22" s="18">
        <v>0.28000000000000003</v>
      </c>
      <c r="Q22" s="18">
        <v>0.05</v>
      </c>
      <c r="R22" s="18">
        <v>0.26</v>
      </c>
      <c r="S22" s="18">
        <v>0.05</v>
      </c>
      <c r="T22" s="18">
        <v>0.11</v>
      </c>
      <c r="U22" s="18">
        <v>0.08</v>
      </c>
      <c r="V22" s="18">
        <v>0.01</v>
      </c>
      <c r="W22" s="18">
        <v>0.05</v>
      </c>
      <c r="X22" s="18">
        <v>0.01</v>
      </c>
      <c r="Y22" s="18">
        <v>0.05</v>
      </c>
      <c r="Z22" s="18">
        <v>0.01</v>
      </c>
      <c r="AA22" s="18">
        <v>0.04</v>
      </c>
      <c r="AB22" s="18">
        <v>0.01</v>
      </c>
      <c r="AC22" s="18">
        <v>1.78</v>
      </c>
      <c r="AD22" s="18">
        <v>0.01</v>
      </c>
      <c r="AE22" s="18">
        <v>3.37</v>
      </c>
      <c r="AF22" s="23">
        <v>1.3000000000000005</v>
      </c>
      <c r="AG22" s="23">
        <v>0.84139516461362851</v>
      </c>
      <c r="AH22" s="23">
        <v>10.025312118747209</v>
      </c>
    </row>
    <row r="23" spans="1:34" ht="15.6" x14ac:dyDescent="0.3">
      <c r="A23" s="36" t="s">
        <v>245</v>
      </c>
      <c r="B23" s="3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</sheetData>
  <mergeCells count="4">
    <mergeCell ref="B2:B3"/>
    <mergeCell ref="A2:A3"/>
    <mergeCell ref="C2:C3"/>
    <mergeCell ref="D2:D3"/>
  </mergeCells>
  <phoneticPr fontId="2" type="noConversion"/>
  <pageMargins left="0.7" right="0.7" top="0.75" bottom="0.75" header="0.3" footer="0.3"/>
  <pageSetup paperSize="9" scale="4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S1</vt:lpstr>
      <vt:lpstr>Table S2</vt:lpstr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2023-12-20T10:50:49Z</dcterms:modified>
</cp:coreProperties>
</file>