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hidePivotFieldList="1" defaultThemeVersion="166925"/>
  <mc:AlternateContent xmlns:mc="http://schemas.openxmlformats.org/markup-compatibility/2006">
    <mc:Choice Requires="x15">
      <x15ac:absPath xmlns:x15ac="http://schemas.microsoft.com/office/spreadsheetml/2010/11/ac" url="C:\Users\omar\Desktop\ArticulosEnero23\ExoskeletonsSaludSeguridad\"/>
    </mc:Choice>
  </mc:AlternateContent>
  <xr:revisionPtr revIDLastSave="0" documentId="13_ncr:1_{F38C6736-540B-48E8-9D8D-E34096FAFFFE}" xr6:coauthVersionLast="47" xr6:coauthVersionMax="47" xr10:uidLastSave="{00000000-0000-0000-0000-000000000000}"/>
  <bookViews>
    <workbookView xWindow="-120" yWindow="-120" windowWidth="29040" windowHeight="15840" tabRatio="710" activeTab="9" xr2:uid="{00000000-000D-0000-FFFF-FFFF00000000}"/>
  </bookViews>
  <sheets>
    <sheet name="index" sheetId="37" r:id="rId1"/>
    <sheet name="1" sheetId="11" r:id="rId2"/>
    <sheet name="2" sheetId="56" r:id="rId3"/>
    <sheet name="3" sheetId="59" r:id="rId4"/>
    <sheet name="4" sheetId="12" r:id="rId5"/>
    <sheet name="5" sheetId="4" r:id="rId6"/>
    <sheet name="6" sheetId="21" r:id="rId7"/>
    <sheet name="7" sheetId="58" r:id="rId8"/>
    <sheet name="8" sheetId="32" r:id="rId9"/>
    <sheet name="9" sheetId="36" r:id="rId10"/>
    <sheet name="10" sheetId="52" r:id="rId11"/>
    <sheet name="11" sheetId="47" r:id="rId12"/>
    <sheet name="15" sheetId="42" state="hidden" r:id="rId13"/>
    <sheet name="PRISMA-ScR " sheetId="57" r:id="rId14"/>
  </sheets>
  <definedNames>
    <definedName name="_xlnm._FilterDatabase" localSheetId="1" hidden="1">'1'!$A$8:$S$673</definedName>
    <definedName name="_xlnm._FilterDatabase" localSheetId="8" hidden="1">'8'!$K$30:$L$114</definedName>
    <definedName name="r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52" l="1"/>
  <c r="S29" i="32"/>
  <c r="S28" i="32"/>
  <c r="S27" i="32"/>
  <c r="S26" i="32"/>
  <c r="S25" i="32"/>
  <c r="S24" i="32"/>
  <c r="S23" i="32"/>
  <c r="I101" i="4"/>
  <c r="J101" i="4" s="1"/>
  <c r="I100" i="4"/>
  <c r="J100" i="4" s="1"/>
  <c r="I99" i="4"/>
  <c r="J99" i="4" s="1"/>
  <c r="I98" i="4"/>
  <c r="J98" i="4" s="1"/>
  <c r="I97" i="4"/>
  <c r="J97" i="4" s="1"/>
  <c r="I96" i="4"/>
  <c r="J96" i="4" s="1"/>
  <c r="I95" i="4"/>
  <c r="J95" i="4" s="1"/>
  <c r="I94" i="4"/>
  <c r="J94" i="4" s="1"/>
  <c r="I93" i="4"/>
  <c r="J93" i="4" s="1"/>
  <c r="I92" i="4"/>
  <c r="J92" i="4" s="1"/>
  <c r="I91" i="4"/>
  <c r="J91" i="4" s="1"/>
  <c r="I90" i="4"/>
  <c r="J90" i="4" s="1"/>
  <c r="I89" i="4"/>
  <c r="J89" i="4" s="1"/>
  <c r="I88" i="4"/>
  <c r="J88" i="4" s="1"/>
  <c r="I87" i="4"/>
  <c r="J87" i="4" s="1"/>
  <c r="I86" i="4"/>
  <c r="J86" i="4" s="1"/>
  <c r="I85" i="4"/>
  <c r="J85" i="4" s="1"/>
  <c r="I84" i="4"/>
  <c r="J84" i="4" s="1"/>
  <c r="I83" i="4"/>
  <c r="J83" i="4" s="1"/>
  <c r="I82" i="4"/>
  <c r="J82" i="4" s="1"/>
  <c r="R30" i="32"/>
  <c r="D13" i="12" l="1"/>
  <c r="I7" i="4" l="1"/>
  <c r="J7" i="4" s="1"/>
  <c r="I8" i="4"/>
  <c r="J8" i="4" s="1"/>
  <c r="I9" i="4"/>
  <c r="J9" i="4" s="1"/>
  <c r="I10" i="4"/>
  <c r="J10" i="4" s="1"/>
  <c r="I11" i="4"/>
  <c r="J11" i="4" s="1"/>
  <c r="I12" i="4"/>
  <c r="J12" i="4" s="1"/>
  <c r="I13" i="4"/>
  <c r="J13" i="4" s="1"/>
  <c r="I14" i="4"/>
  <c r="J14" i="4" s="1"/>
  <c r="I15" i="4"/>
  <c r="J15" i="4" s="1"/>
  <c r="I16" i="4"/>
  <c r="J16" i="4" s="1"/>
  <c r="I17" i="4"/>
  <c r="J17" i="4" s="1"/>
  <c r="I18" i="4"/>
  <c r="J18" i="4" s="1"/>
  <c r="I19" i="4"/>
  <c r="J19" i="4" s="1"/>
  <c r="I20" i="4"/>
  <c r="J20" i="4" s="1"/>
  <c r="I21" i="4"/>
  <c r="J21" i="4" s="1"/>
  <c r="I22" i="4"/>
  <c r="J22" i="4" s="1"/>
  <c r="I23" i="4"/>
  <c r="J23" i="4" s="1"/>
  <c r="I24" i="4"/>
  <c r="J24" i="4" s="1"/>
  <c r="I25" i="4"/>
  <c r="J25" i="4" s="1"/>
  <c r="I26" i="4"/>
  <c r="J26" i="4" s="1"/>
  <c r="I27" i="4"/>
  <c r="J27" i="4" s="1"/>
  <c r="I28" i="4"/>
  <c r="J28" i="4" s="1"/>
  <c r="I29" i="4"/>
  <c r="J29" i="4" s="1"/>
  <c r="I30" i="4"/>
  <c r="J30" i="4" s="1"/>
  <c r="I31" i="4"/>
  <c r="J31" i="4" s="1"/>
  <c r="I32" i="4"/>
  <c r="J32" i="4" s="1"/>
  <c r="I33" i="4"/>
  <c r="J33" i="4" s="1"/>
  <c r="I34" i="4"/>
  <c r="J34" i="4" s="1"/>
  <c r="I35" i="4"/>
  <c r="J35" i="4" s="1"/>
  <c r="I36" i="4"/>
  <c r="J36" i="4" s="1"/>
  <c r="I37" i="4"/>
  <c r="J37" i="4" s="1"/>
  <c r="I38" i="4"/>
  <c r="J38" i="4" s="1"/>
  <c r="I39" i="4"/>
  <c r="J39" i="4" s="1"/>
  <c r="I40" i="4"/>
  <c r="J40" i="4" s="1"/>
  <c r="I41" i="4"/>
  <c r="J41" i="4" s="1"/>
  <c r="I42" i="4"/>
  <c r="J42" i="4" s="1"/>
  <c r="I43" i="4"/>
  <c r="J43" i="4" s="1"/>
  <c r="I44" i="4"/>
  <c r="J44" i="4" s="1"/>
  <c r="I45" i="4"/>
  <c r="J45" i="4" s="1"/>
  <c r="I46" i="4"/>
  <c r="J46" i="4" s="1"/>
  <c r="I47" i="4"/>
  <c r="J47" i="4" s="1"/>
  <c r="I48" i="4"/>
  <c r="J48" i="4" s="1"/>
  <c r="I49" i="4"/>
  <c r="J49" i="4" s="1"/>
  <c r="I50" i="4"/>
  <c r="J50" i="4" s="1"/>
  <c r="I51" i="4"/>
  <c r="J51" i="4" s="1"/>
  <c r="I52" i="4"/>
  <c r="J52" i="4" s="1"/>
  <c r="I53" i="4"/>
  <c r="J53" i="4" s="1"/>
  <c r="I54" i="4"/>
  <c r="J54" i="4" s="1"/>
  <c r="I55" i="4"/>
  <c r="J55" i="4" s="1"/>
  <c r="I56" i="4"/>
  <c r="J56" i="4" s="1"/>
  <c r="I57" i="4"/>
  <c r="J57" i="4" s="1"/>
  <c r="I58" i="4"/>
  <c r="J58" i="4" s="1"/>
  <c r="I59" i="4"/>
  <c r="J59" i="4" s="1"/>
  <c r="I60" i="4"/>
  <c r="J60" i="4" s="1"/>
  <c r="I61" i="4"/>
  <c r="J61" i="4" s="1"/>
  <c r="I62" i="4"/>
  <c r="J62" i="4" s="1"/>
  <c r="I63" i="4"/>
  <c r="J63" i="4" s="1"/>
  <c r="I64" i="4"/>
  <c r="J64" i="4" s="1"/>
  <c r="I65" i="4"/>
  <c r="J65" i="4" s="1"/>
  <c r="I66" i="4"/>
  <c r="J66" i="4" s="1"/>
  <c r="I67" i="4"/>
  <c r="J67" i="4" s="1"/>
  <c r="I68" i="4"/>
  <c r="J68" i="4" s="1"/>
  <c r="I69" i="4"/>
  <c r="J69" i="4" s="1"/>
  <c r="I70" i="4"/>
  <c r="J70" i="4" s="1"/>
  <c r="I71" i="4"/>
  <c r="J71" i="4" s="1"/>
  <c r="I72" i="4"/>
  <c r="J72" i="4" s="1"/>
  <c r="I73" i="4"/>
  <c r="J73" i="4" s="1"/>
  <c r="I74" i="4"/>
  <c r="J74" i="4" s="1"/>
  <c r="I75" i="4"/>
  <c r="J75" i="4" s="1"/>
  <c r="I76" i="4"/>
  <c r="J76" i="4" s="1"/>
  <c r="I77" i="4"/>
  <c r="J77" i="4" s="1"/>
  <c r="I78" i="4"/>
  <c r="J78" i="4" s="1"/>
  <c r="I79" i="4"/>
  <c r="J79" i="4" s="1"/>
  <c r="I80" i="4"/>
  <c r="J80" i="4" s="1"/>
  <c r="I81" i="4"/>
  <c r="J81" i="4" s="1"/>
</calcChain>
</file>

<file path=xl/sharedStrings.xml><?xml version="1.0" encoding="utf-8"?>
<sst xmlns="http://schemas.openxmlformats.org/spreadsheetml/2006/main" count="14244" uniqueCount="2429">
  <si>
    <t>StArt - State of the Art through Systematic Review</t>
  </si>
  <si>
    <t>Date: 10/01/2022 - 03:56:45</t>
  </si>
  <si>
    <t/>
  </si>
  <si>
    <t>Title</t>
  </si>
  <si>
    <t>ID</t>
  </si>
  <si>
    <t>Y</t>
  </si>
  <si>
    <t>N</t>
  </si>
  <si>
    <t>Functional assessment of total hip arthroplasty using inertial measurement units: Improvement in gait kinematics and association with patient-reported outcome measures</t>
  </si>
  <si>
    <t>Inclusion and Exclusion Criteria</t>
  </si>
  <si>
    <t xml:space="preserve">Information Extraction </t>
  </si>
  <si>
    <t xml:space="preserve">Quality Form </t>
  </si>
  <si>
    <t>ID Paper</t>
  </si>
  <si>
    <t>Authors</t>
  </si>
  <si>
    <t>Abstract</t>
  </si>
  <si>
    <t>Reading Priority</t>
  </si>
  <si>
    <t>Score</t>
  </si>
  <si>
    <t>Year</t>
  </si>
  <si>
    <t>Journal</t>
  </si>
  <si>
    <t>Keywords</t>
  </si>
  <si>
    <t>Type</t>
  </si>
  <si>
    <t>DOI</t>
  </si>
  <si>
    <t>REJECTED</t>
  </si>
  <si>
    <t>UNCLASSIFIED</t>
  </si>
  <si>
    <t>LOW</t>
  </si>
  <si>
    <t>2019</t>
  </si>
  <si>
    <t>null</t>
  </si>
  <si>
    <t xml:space="preserve"> </t>
  </si>
  <si>
    <t>2018</t>
  </si>
  <si>
    <t>JOUR</t>
  </si>
  <si>
    <t>2021</t>
  </si>
  <si>
    <t>2014</t>
  </si>
  <si>
    <t>2015</t>
  </si>
  <si>
    <t>2022</t>
  </si>
  <si>
    <t>2020</t>
  </si>
  <si>
    <t>DUPLICATED</t>
  </si>
  <si>
    <t>2016</t>
  </si>
  <si>
    <t>2017</t>
  </si>
  <si>
    <t>ACCEPTED</t>
  </si>
  <si>
    <t>HIGH</t>
  </si>
  <si>
    <t>Index</t>
  </si>
  <si>
    <t>2012</t>
  </si>
  <si>
    <t>2013</t>
  </si>
  <si>
    <t>2023</t>
  </si>
  <si>
    <t>Article</t>
  </si>
  <si>
    <t>13</t>
  </si>
  <si>
    <t>Journal of Orthopaedic Research</t>
  </si>
  <si>
    <t>Design of an Affordable, Modular Implant Device for Soft Tissue Tension Assessment and Range of Motion Tracking During Total Hip Arthroplasty</t>
  </si>
  <si>
    <t>IEEE Journal of Translational Engineering in Health and Medicine</t>
  </si>
  <si>
    <t>Arthroplasty</t>
  </si>
  <si>
    <t>Activities of Daily Living</t>
  </si>
  <si>
    <t>Anteversion</t>
  </si>
  <si>
    <t>acoustic feedback</t>
  </si>
  <si>
    <t>hip replacement</t>
  </si>
  <si>
    <t>Database</t>
  </si>
  <si>
    <t>Scopus</t>
  </si>
  <si>
    <t>Science Direct</t>
  </si>
  <si>
    <t>PubMed</t>
  </si>
  <si>
    <t>hip arthroplasty</t>
  </si>
  <si>
    <t>Search string applied</t>
  </si>
  <si>
    <t>String search</t>
  </si>
  <si>
    <t>Studies number</t>
  </si>
  <si>
    <t>Web of Science</t>
  </si>
  <si>
    <t>Total number of studies</t>
  </si>
  <si>
    <t>Sensors</t>
  </si>
  <si>
    <t>Quality Assesment</t>
  </si>
  <si>
    <t>N°</t>
  </si>
  <si>
    <t>Answer</t>
  </si>
  <si>
    <t>QA1</t>
  </si>
  <si>
    <t>QA2</t>
  </si>
  <si>
    <t>QA3</t>
  </si>
  <si>
    <t>QA4</t>
  </si>
  <si>
    <t>QA5</t>
  </si>
  <si>
    <t>(+1) if it is ranked Q1, (+0.75) if it is ranked Q2, (+0.50) if it is ranked Q3, (+0.25) if it is ranked Q4, (+0.0) if it is not ranked.</t>
  </si>
  <si>
    <t>Normalization</t>
  </si>
  <si>
    <t>papers</t>
  </si>
  <si>
    <t>Quality Assessment questions</t>
  </si>
  <si>
    <t>(+1) Yes/ (+0) No</t>
  </si>
  <si>
    <t>Is the journal or conference in which the paper was published indexed in SJR?</t>
  </si>
  <si>
    <t>Q1</t>
  </si>
  <si>
    <t>Q2</t>
  </si>
  <si>
    <t>Q3</t>
  </si>
  <si>
    <t>Feature importance</t>
  </si>
  <si>
    <t>Model-agnostic methods Orthopedics</t>
  </si>
  <si>
    <t>Inertial measurement units</t>
  </si>
  <si>
    <t>Wearables</t>
  </si>
  <si>
    <t>Gait analysis</t>
  </si>
  <si>
    <t>Machine learning</t>
  </si>
  <si>
    <t>Reliability analysis</t>
  </si>
  <si>
    <t>Computer assisted surgery</t>
  </si>
  <si>
    <t>Correlation coefficient</t>
  </si>
  <si>
    <t>Hip arthroplasties</t>
  </si>
  <si>
    <t>Inertial measurement unit</t>
  </si>
  <si>
    <t>Intraoperative monitoring</t>
  </si>
  <si>
    <t>Three-dimensional measurements</t>
  </si>
  <si>
    <t>Total hip arthroplasty</t>
  </si>
  <si>
    <t>algorithm</t>
  </si>
  <si>
    <t>computer assisted surgery</t>
  </si>
  <si>
    <t>controlled study</t>
  </si>
  <si>
    <t>in vitro study</t>
  </si>
  <si>
    <t>inertial measurement unit based hip smart trial system</t>
  </si>
  <si>
    <t>intraoperative period</t>
  </si>
  <si>
    <t>measurement</t>
  </si>
  <si>
    <t>measurement accuracy</t>
  </si>
  <si>
    <t>pelvis</t>
  </si>
  <si>
    <t>priority journal</t>
  </si>
  <si>
    <t>range of motion</t>
  </si>
  <si>
    <t>reliability</t>
  </si>
  <si>
    <t>total hip replacement</t>
  </si>
  <si>
    <t>validation process</t>
  </si>
  <si>
    <t>validity</t>
  </si>
  <si>
    <t>body position</t>
  </si>
  <si>
    <t>daily life activity</t>
  </si>
  <si>
    <t>hip</t>
  </si>
  <si>
    <t>human</t>
  </si>
  <si>
    <t>joint characteristics and functions</t>
  </si>
  <si>
    <t>physiology</t>
  </si>
  <si>
    <t>postoperative period</t>
  </si>
  <si>
    <t>procedures</t>
  </si>
  <si>
    <t>reproducibility</t>
  </si>
  <si>
    <t>surgery</t>
  </si>
  <si>
    <t>Replacement</t>
  </si>
  <si>
    <t>Hip</t>
  </si>
  <si>
    <t>Hip Joint</t>
  </si>
  <si>
    <t>Humans</t>
  </si>
  <si>
    <t>Pelvis</t>
  </si>
  <si>
    <t>Postoperative Period</t>
  </si>
  <si>
    <t>Posture</t>
  </si>
  <si>
    <t>Range of Motion</t>
  </si>
  <si>
    <t>Articular</t>
  </si>
  <si>
    <t>Reproducibility of Results</t>
  </si>
  <si>
    <t>Surgery</t>
  </si>
  <si>
    <t>Computer-Assisted</t>
  </si>
  <si>
    <t>3D gait analysis</t>
  </si>
  <si>
    <t>inertial measurement unit</t>
  </si>
  <si>
    <t>joint kinematics</t>
  </si>
  <si>
    <t>machine learning</t>
  </si>
  <si>
    <t>osteoarthritis</t>
  </si>
  <si>
    <t>rehabilitation</t>
  </si>
  <si>
    <t>spatio-temporal parameters</t>
  </si>
  <si>
    <t>support vector machine</t>
  </si>
  <si>
    <t>CT imaging</t>
  </si>
  <si>
    <t>Force sensing</t>
  </si>
  <si>
    <t>Implant dislocation</t>
  </si>
  <si>
    <t>Inclination</t>
  </si>
  <si>
    <t>gait sonification</t>
  </si>
  <si>
    <t>real-time sonification</t>
  </si>
  <si>
    <t>acoustic model</t>
  </si>
  <si>
    <t>motor relearning</t>
  </si>
  <si>
    <t>IMU’s</t>
  </si>
  <si>
    <t>Optical tracking system</t>
  </si>
  <si>
    <t>Gait</t>
  </si>
  <si>
    <t>Summary of primary studies, key words and answers to research questions</t>
  </si>
  <si>
    <t>RQ1</t>
  </si>
  <si>
    <t>RQ2</t>
  </si>
  <si>
    <t>RQ3</t>
  </si>
  <si>
    <t>RQ4</t>
  </si>
  <si>
    <t>RQ5</t>
  </si>
  <si>
    <t>key</t>
  </si>
  <si>
    <t>Kaufmann, M; Nüesch, C; Clauss, M; Pagenstert, G; Eckardt, A; Ilchmann, T; Stoffel, K; Mündermann, A; Ismailidis, P</t>
  </si>
  <si>
    <t>Inertial measurement units (IMUs) are commonly used for gait assessment, yet their potential for quantifying improvements in gait function and patterns after total hip arthroplasty (THA) has not been fully explored. The primary aim of this study was to compare spatiotemporal parameters and sagittal plane kinematic patterns of patients with hip osteoarthritis (OA) before and after THA, and to asymptomatic controls. The secondary aim was to assess the association between dynamic hip range of motion (ROM) during walking and the Hip Osteoarthritis Outcome Scores (HOOS). Twenty-four patients with hip OA and 24 matched asymptomatic controls completed gait analyses using the RehaGait® sensor system. Patients were evaluated pre- and 1 year postoperatively, controls in a single visit. Differences in kinematic data were analyzed using statistical parametric mapping, and correlations between dynamic hip ROM and HOOS were calculated. Walking speed and stride length significantly increased (+0.08 m/s, p = 0.019; +0.06 m, p = 0.048) after THA but did not reach the level of asymptomatic controls (−0.11 m/s, p = 0.028; −0.14 m, p = 0.001). Preoperative hip and knee kinematics differed significantly from controls. After THA, they improved significantly and did not differ from controls. Dynamic hip flexion-extension ROM correlated positively with all HOOS subscores (r &gt; 0.417; p ≤ 0.001). The change in HOOS symptoms in patients was explained by the combination of baseline HOOS symptoms and change in dynamic hip ROM (r2 = 0.748) suggesting that the additional information gained with IMU gait analysis helps to complement and objectify patient-reported outcome measures pre- and postoperatively and monitor treatment-related improvements.</t>
  </si>
  <si>
    <t>gait analysis, hip osteoarthritis, inertial measurement units, patient reported outcome measure,total hip arthroplasty</t>
  </si>
  <si>
    <t>Background: In hip arthroplasties, surgeons rely on their experience to assess the stability and balance of hip tissues when fitting the implant to their patients. During the operation, surgeons use a modular, temporary set of implants to feel the tension in the surrounding soft tissues and adjust the implant configuration. This process is naturally subjective and therefore depends on the operator. Inexperienced surgeons undertaking hip arthroplasties are twice as likely to experience errors than their experienced colleagues, leading to dislocations, pain and discomfort for the patients. Methods: To address this issue, a new, 3DOF force measurement system was developed and integrated into the modular, trial implants that can quantify forces and movements intraoperatively in 3D. The prototypes were evaluated in three post-mortem human specimens (PMHSs), to provide surgeons with objective data to help determine the optimal implant fit and configuration. The devices comprise a deformable polymer material providing strain-based displacements measured with electromagnetic-based sensors and an inertial measurement unit (IMU) for motion data. Results: Device results show a relative accuracy of approx. 2% and a sensitivity of approx. 1%. PMHS results indicated that soft tissue forces on the hip joint peak in the order of 100 N and trend with positions of the leg during range of motion (ROM) tests, although force patterns differ between each PMHS. Conclusion: By monitoring forces and force patterns of hip soft tissues, in combination with standardised ROM tests, the force patterns could shed a light on potential anomalies that can be addressed during surgery. Clinical and Translational Impact Statement: The development of an instrumented hip implant device for use during surgery knowledge will eventually allow us to develop a predictive model for soft tissue balancing, that can be used for pre- and intra-operative planning for each patient on a tailored and personalised basis. Ultimately, we hope that with this device, patients will benefit from a faster recovery, from a more-precisely fitted hip, and an improved quality of life.</t>
  </si>
  <si>
    <t>hip arthroplasty; hip stability; Medical device; soft tissue balance; surgery</t>
  </si>
  <si>
    <t>Wei, Jonathan C. J.;Blaauw, Bryan;Van Der Pol, Dieter G. M.;Saldivar, Mauricio Cruz;Lai, Chung-Feng;Dankelman, Jenny;Horeman,Tim</t>
  </si>
  <si>
    <t>WeJ2022</t>
  </si>
  <si>
    <t>KaM2022</t>
  </si>
  <si>
    <t>Publications</t>
  </si>
  <si>
    <t>Ref</t>
  </si>
  <si>
    <t>Preferred Reporting Items for Systematic reviews and Meta-Analyses extension for Scoping Reviews (PRISMA-ScR) Checklist</t>
  </si>
  <si>
    <t>SECTION</t>
  </si>
  <si>
    <t>ITEM</t>
  </si>
  <si>
    <t>PRISMA-ScR CHECKLIST ITEM</t>
  </si>
  <si>
    <t>TITLE</t>
  </si>
  <si>
    <t>Identify the report as a scoping review.</t>
  </si>
  <si>
    <t>ABSTRACT</t>
  </si>
  <si>
    <t>Structured summary</t>
  </si>
  <si>
    <t>Provide a structured summary that includes (as applicable): background, objectives, eligibility criteria, sources of evidence, charting methods, results, and conclusions that relate to the review questions and objectives.</t>
  </si>
  <si>
    <t>INTRODUCTION</t>
  </si>
  <si>
    <t>Rationale</t>
  </si>
  <si>
    <t>Describe the rationale for the review in the context of what is already known. Explain why the review questions/objectives lend themselves to a scoping review approach.</t>
  </si>
  <si>
    <t>Objectives</t>
  </si>
  <si>
    <t>Provide an explicit statement of the questions and objectives being addressed with reference to their key elements (e.g., population or participants, concepts, and context) or other relevant key elements used to conceptualize the review questions and/or objectives.</t>
  </si>
  <si>
    <t>METHODS</t>
  </si>
  <si>
    <t>Protocol and registration</t>
  </si>
  <si>
    <t>Indicate whether a review protocol exists; state if and where it can be accessed (e.g., a Web address); and if available, provide registration information, including the registration number.</t>
  </si>
  <si>
    <t>Eligibility criteria</t>
  </si>
  <si>
    <t>Specify characteristics of the sources of evidence used as eligibility criteria (e.g., years considered, language, and publication status), and provide a rationale.</t>
  </si>
  <si>
    <t>Information sources*</t>
  </si>
  <si>
    <t>Describe all information sources in the search (e.g., databases with dates of coverage and contact with authors to identify additional sources), as well as the date the most recent search was executed.</t>
  </si>
  <si>
    <t>Search</t>
  </si>
  <si>
    <t>Present the full electronic search strategy for at least 1 database, including any limits used, such that it could be repeated.</t>
  </si>
  <si>
    <t>Selection of sources of evidence†</t>
  </si>
  <si>
    <t>State the process for selecting sources of evidence (i.e., screening and eligibility) included in the scoping review.</t>
  </si>
  <si>
    <t>Data charting process‡</t>
  </si>
  <si>
    <t>Describe the methods of charting data from the included sources of evidence (e.g., calibrated forms or forms that have been tested by the team before their use, and whether data charting was done independently or in duplicate) and any processes for obtaining and confirming data from investigators.</t>
  </si>
  <si>
    <t>Data items</t>
  </si>
  <si>
    <t>List and define all variables for which data were sought and any assumptions and simplifications made.</t>
  </si>
  <si>
    <t>Critical appraisal of individual sources of evidence§</t>
  </si>
  <si>
    <t>If done, provide a rationale for conducting a critical appraisal of included sources of evidence; describe the methods used and how this information was used in any data synthesis (if appropriate).</t>
  </si>
  <si>
    <t>Synthesis of results</t>
  </si>
  <si>
    <t>Describe the methods of handling and summarizing the data that were charted.</t>
  </si>
  <si>
    <t>RESULTS</t>
  </si>
  <si>
    <t>Selection of sources of evidence</t>
  </si>
  <si>
    <t>Give numbers of sources of evidence screened, assessed for eligibility, and included in the review, with reasons for exclusions at each stage, ideally using a flow diagram.</t>
  </si>
  <si>
    <t>Characteristics of sources of evidence</t>
  </si>
  <si>
    <t>For each source of evidence, present characteristics for which data were charted and provide the citations.</t>
  </si>
  <si>
    <t>Critical appraisal within sources of evidence</t>
  </si>
  <si>
    <t>If done, present data on critical appraisal of included sources of evidence (see item 12).</t>
  </si>
  <si>
    <t>Results of individual sources of evidence</t>
  </si>
  <si>
    <t>For each included source of evidence, present the relevant data that were charted that relate to the review questions and objectives.</t>
  </si>
  <si>
    <t>Summarize and/or present the charting results as they relate to the review questions and objectives.</t>
  </si>
  <si>
    <t>DISCUSSION</t>
  </si>
  <si>
    <t>Summary of evidence</t>
  </si>
  <si>
    <t>Summarize the main results (including an overview of concepts, themes, and types of evidence available), link to the review questions and objectives, and consider the relevance to key groups.</t>
  </si>
  <si>
    <t>Limitations</t>
  </si>
  <si>
    <t>Discuss the limitations of the scoping review process.</t>
  </si>
  <si>
    <t>Conclusions</t>
  </si>
  <si>
    <t>Provide a general interpretation of the results with respect to the review questions and objectives, as well as potential implications and/or next steps.</t>
  </si>
  <si>
    <t>FUNDING</t>
  </si>
  <si>
    <t>Funding</t>
  </si>
  <si>
    <t>Describe sources of funding for the included sources of evidence, as well as sources of funding for the scoping review. Describe the role of the funders of the scoping review.</t>
  </si>
  <si>
    <t>JBI = Joanna Briggs Institute; PRISMA-ScR = Preferred Reporting Items for Systematic reviews and Meta-Analyses extension for Scoping Reviews.</t>
  </si>
  <si>
    <t>From: Tricco AC, Lillie E, Zarin W, O'Brien KK, Colquhoun H, Levac D, et al. PRISMA Extension for Scoping Reviews (PRISMAScR): Checklist and Explanation. Ann Intern Med. 2018;169:467–473. doi: 10.7326/M18-0850.</t>
  </si>
  <si>
    <r>
      <t xml:space="preserve">* Where </t>
    </r>
    <r>
      <rPr>
        <i/>
        <sz val="6"/>
        <rFont val="Arial"/>
        <family val="2"/>
      </rPr>
      <t>sources of evidence</t>
    </r>
    <r>
      <rPr>
        <sz val="6"/>
        <rFont val="Arial"/>
        <family val="2"/>
      </rPr>
      <t xml:space="preserve"> (see second footnote) are compiled from, such as bibliographic databases, social media platforms, and Web sites.</t>
    </r>
  </si>
  <si>
    <r>
      <t xml:space="preserve">† A more inclusive/heterogeneous term used to account for the different types of evidence or data sources (e.g., quantitative and/or qualitative research, expert opinion, and policy documents) that may be eligible in a scoping review as opposed to only studies. This is not to be confused with </t>
    </r>
    <r>
      <rPr>
        <i/>
        <sz val="6"/>
        <rFont val="Arial"/>
        <family val="2"/>
      </rPr>
      <t>information sources</t>
    </r>
    <r>
      <rPr>
        <sz val="6"/>
        <rFont val="Arial"/>
        <family val="2"/>
      </rPr>
      <t xml:space="preserve"> (see first footnote).</t>
    </r>
  </si>
  <si>
    <r>
      <t>‡ The frameworks by Arksey and O’Malley (6) and Levac and colleagues (7) and the JBI guidance (4, 5) refer to the process of data extraction in a scoping review as data charting</t>
    </r>
    <r>
      <rPr>
        <i/>
        <sz val="6"/>
        <rFont val="Arial"/>
        <family val="2"/>
      </rPr>
      <t>.</t>
    </r>
  </si>
  <si>
    <r>
      <t>§</t>
    </r>
    <r>
      <rPr>
        <i/>
        <sz val="6"/>
        <rFont val="Arial"/>
        <family val="2"/>
      </rPr>
      <t xml:space="preserve"> </t>
    </r>
    <r>
      <rPr>
        <sz val="6"/>
        <rFont val="Arial"/>
        <family val="2"/>
      </rPr>
      <t>The process of systematically examining research evidence to assess its validity, results, and relevance before using it to inform a decision. This term is used for items 12 and 19 instead of "risk of bias" (which is more applicable to systematic reviews of interventions) to include and acknowledge the various sources of evidence that may be used in a scoping review (e.g., quantitative and/or qualitative research, expert opinion, and policy document).</t>
    </r>
  </si>
  <si>
    <t>REPORTED
 ON PAGE #</t>
  </si>
  <si>
    <t>% of agreement: </t>
  </si>
  <si>
    <t>Cohen’s k:</t>
  </si>
  <si>
    <t>Research questions and motivation</t>
  </si>
  <si>
    <t xml:space="preserve"> Research questions and motivation</t>
  </si>
  <si>
    <t>Cohen's Kappa</t>
  </si>
  <si>
    <t>Selected scientific articles and quality assessment outcomes</t>
  </si>
  <si>
    <t>%</t>
  </si>
  <si>
    <t>Cloud of most frequently repeated keywords</t>
  </si>
  <si>
    <t>Status/Selection</t>
  </si>
  <si>
    <t>Status/Extraction</t>
  </si>
  <si>
    <t>CONF</t>
  </si>
  <si>
    <t>The Combination of HFACS and Context-aware Technology for Personalized Safety Management on Construction Sites</t>
  </si>
  <si>
    <t>Motion Simulation of the Â«Human-MachineÂ» System with Spring Elements</t>
  </si>
  <si>
    <t>A. V. Borisov ; L. V. Konchina ; K. S. Maslova</t>
  </si>
  <si>
    <t>The possibility of practical application of passive exoskeleton model with spring elements is described in this paper. The application of human-machine robotic system to energy infrastructure is considered in the research. It allows decreasing of loads on human musculoskeletal system, increasing endurance and periods of uninterrupted operation, as well as labour productivity due to energy recuperation. It also ensures injury and occupational diseases prevention. The proposed "human-machine" model with links of variable length is more comfortable to user. Although a 2-D exoskeleton model is described in the paper, it can be generalized to 3-D case as well. The design of variable-length link with spring elements is proposed. It can be implemented in robotic device as a passive exoskeleton. The link consists of the following elements: two fixed-length inertial sections at the ends of the link, and the variable-length weightless section between them. The variable-length weightless section has a tension-compression spring that ensures both the link length change within the specified range and the energy recuperation when the exoskeleton user moves. The joints feature the torsion springs to recuperate energy during relative rotation of exoskeleton links. Thus, despite that the exoskeleton has a passive design; owing to the energy recuperation it provides power support to the human musculoskeletal system. This feature makes it very similar to active exoskeletons in its performance.</t>
  </si>
  <si>
    <t>2020 International Multi-Conference on Industrial Engineering and Modern Technologies (FarEastCon)</t>
  </si>
  <si>
    <t>Exoskeletons;Springs;Legged locomotion;Musculoskeletal system;Man-machine systems;Companies;Mathematical model;passive exoskeleton;differential equations of the motion;energy recuperation;variable-length link;torsion springs;tension-compression springs;comfort</t>
  </si>
  <si>
    <t>Design of a Fail-Safe Wearable Robot with Novel Extendable Arms for Ergonomic Accommodation during Floor Work</t>
  </si>
  <si>
    <t>K. S. Hahm ; H. H. Asada</t>
  </si>
  <si>
    <t>Aircraft manufacturing, construction, and agricultural production often involve workers maintaining uncomfortable postures, such as stooping and kneeling, for extended periods of time. We present a wearable robot, called MantisBot Alpha, that consists of two expandable robotic arms that brace a worker near the ground and allows them to perform bi-manual tasks. The key component of this new design is a novel linkage mechanism that provides adjustment of both the worker's distance to the ground and their torso tilt. The mechanism link parameters are optimized such that a) its expansion rate is high enough to push off the human body from the ground and fully contract the scissor arm when not used, and b) it allows the worker to reach within a large space while c) it is light enough for wearability. The linkage mechanism also avoids the singularity problem in standard scissor mechanisms. The actuator design provides a fail-safe system. A prototype has been fabricated to demonstrate the feasibility of the system.</t>
  </si>
  <si>
    <t>Human Augmentation;Supernumerary Robotic Limbs;Exoskeletons;Mechanism Design;Industrial Robotics</t>
  </si>
  <si>
    <t>A Passive Upper Limb Exoskeleton With Tilted and Offset Shoulder Joints for Assisting Overhead Tasks</t>
  </si>
  <si>
    <t>J. Kim ; J. Kim ; Y. Jung ; D. Lee ; J. Bae</t>
  </si>
  <si>
    <t>Overhead tasks, mostly in the industrial sector, frequently cause upper limb work-related musculoskeletal disorders (WMSDs) leading to low productivity. Although passive upper limb exoskeletons have been used in industry to decrease upper limb WMSDs, they are limited to assist in overhead tasks, as they lack sufficient range of motion (ROM), assistive performance, and wearability. Here, we propose a passive upper limb exoskeleton with tilted and offset shoulder joints, enhanced ROM, and assistive mechanisms to effectively assist the upper limb. The ROM of the shoulder joint, tilted and offset to the rear of the user to increase the range, was sufficient at a 165Â° elevation angle, revealed by simulations and experiments. The assistive mechanism loads and unloads a spring to passively generate assistive torque. Our results showed that 9.5 NÂ·m of maximum assistive torque was generated at 120Â°, which is sufficient to assist overhead task with a 1-kg tool. The assistive torque profile can be adjusted by changing the design parameters. Finally, assistance performance was evaluated by user verifications via electromyography experiments in welding-like tasks. The muscle activities of the anterior deltoid and lateral deltoid, the main muscles of shoulder flexion, were reduced to 32.4% and 45.2%, respectively.</t>
  </si>
  <si>
    <t>IEEE/ASME Transactions on Mechatronics</t>
  </si>
  <si>
    <t>Exoskeletons;Musculoskeletal system;Read only memory;Task analysis;Motion control;Torque;Passive exoskeleton;tilted and offset shoulder joint;upper limb assistance</t>
  </si>
  <si>
    <t>Journal Article ; Research Support, Non-U.S. Gov't ; Systematic Review</t>
  </si>
  <si>
    <t>International journal of environmental research and public health</t>
  </si>
  <si>
    <t>Journal Article</t>
  </si>
  <si>
    <t>Journal Article ; Research Support, Non-U.S. Gov't</t>
  </si>
  <si>
    <t>Journal Article ; Review</t>
  </si>
  <si>
    <t>Wearables for Industrial Work Safety: A Survey.</t>
  </si>
  <si>
    <t>Sensors (Basel, Switzerland)</t>
  </si>
  <si>
    <t>Frontiers in public health</t>
  </si>
  <si>
    <t>VERY_HIGH</t>
  </si>
  <si>
    <t>Using Core Elements of Health and Safety Management Systems to Support Worker       Well-Being during Technology Integration.</t>
  </si>
  <si>
    <t>Journal Article ; Observational Study</t>
  </si>
  <si>
    <t>Industrial exoskeletons from bench to field: Human-machine interface and user       experience in occupational settings and tasks.PG  - 1039680</t>
  </si>
  <si>
    <t>Baldassarre A ; Lulli LG ; Cavallo F ; Fiorini L ; Mariniello A ; Mucci N ; Arcangeli G</t>
  </si>
  <si>
    <t>OBJECTIVE: Work-related musculoskeletal disorders (WRMSDs) are considered       nowadays the most serious issue in the Occupational Health and Safety field and       industrial exoskeletons appear to be a new approach to addressing this medical       burden. A systematic review has been carried out to analyze the real-life data of       the application of exoskeletons in work settings considering the subjective       responses of workers. METHODS: The review was registered on PROSPERO. The       literature search and its report have been performed following the PRISMA       guidelines. A comprehensive literature search was performed in PubMed, EMBASE,       Web of Science, and Scopus. RESULTS: Twenty-four original studies were included       in the literature review; 42% of the papers retrieved included automobilist       industry workers, 17% of the studies evaluated the use of exoskeletons in       logistic facilities, and 17% of articles involved healthcare. The remaining six       papers recruited farmers, plasterers, wasting collectors, construction workers,       and other workmen. All the papers selected tested the use of passive       exoskeletons, supporting upper arms or back. Usability, perceived comfort,       perceived exertion and fatigue, acceptability and intention to use, occupational       safety and health, and job performance and productivity were the main topic       analyzed. CONCLUSION: Exoskeletons are not a fix-all technology, neither for       workers nor for job tasks; they tend to show more of their potential in static       activities, while in dynamic tasks, they can obstacle regular job performance.       Comfort and easiness of use are the key factors influencing the user's       experience. More research is needed to determine the most effective and safe ways       to implement exoskeleton use in occupational settings. SYSTEMATIC REVIEW       REGISTRATION:       https://www.crd.york.ac.uk/prospero/display_record.php?RecordID=275728,       identifier CRD42021275728.</t>
  </si>
  <si>
    <t>Human-Robot Cooperation ; ergonomics ; industrial exoskeleton ; occupational medicine ; occupational safety and health (OSH) ; personal protection equipment (PPE) ; user experience ; work-related musculoskeletal disorders</t>
  </si>
  <si>
    <t>Systematic Review</t>
  </si>
  <si>
    <t>10.3389/fpubh.2022.1039680 [doi]</t>
  </si>
  <si>
    <t>Who Has Higher Willingness to Pay for Occupational Safety and Health?-Views from       Groups with Different Public Identities and Differences in Attention.</t>
  </si>
  <si>
    <t>Scientific reports</t>
  </si>
  <si>
    <t>Journal Article ; Research Support, N.I.H., Extramural</t>
  </si>
  <si>
    <t>A Biomechanical Waist Comfort Model for Manual Material Lifting.</t>
  </si>
  <si>
    <t>Zhang Y ; Ke J ; Wu X ; Luo X</t>
  </si>
  <si>
    <t>Low back pain (LBP) is a common disorder that affects the working population       worldwide. LBP causes more disability than any other conditions all around the       world. Most existing studies focus on the occupational physical factors in       association with LBP, while few focus on individual factors, especially the lack       of quantitative calculation of waist comfort in biomechanics. Based on the       physical statistics of Chinese men, this research used human posture analysis       (HPA) to establish the waist strength formula and analyzed the waist strength       during a manual material handling. It also explored the influence of weight and       height of lifting objects on the L5-S1 spinal load. On this basis, a waist       comfort model was proposed in combination with the recommended weight limit (RWL)       recommended by NIOSH, and the parameter selection and waist comfort value were       verified by Jack simulation software. The results show that pulling force of the       Erector Spinae of the waist is closely related to the weight and lifting height       of the object. Parameter verification and Jack software simulation results show       that the force of L5-S1 is less than 3400 N, which proves that the waist force       under this posture is acceptable. The developed waist comfort model can be       applied to evaluate work risk, to adjust working intensity and powered       exoskeleton design, aiming to decrease the prevalence of LBP.FAU - Zhang, Yongbao</t>
  </si>
  <si>
    <t>biomechanics ; manual material handling ; waist comfort level</t>
  </si>
  <si>
    <t>ijerph17165948 [pii] ; ijerph-17-05948 [pii] ; 10.3390/ijerph17165948 [doi]</t>
  </si>
  <si>
    <t>Frontiers in neurology</t>
  </si>
  <si>
    <t>Using Core Elements of Health and Safety Management Systems to Support Worker Well-Being during Technology Integration</t>
  </si>
  <si>
    <t>Proposal of a multidimensional risk assessment methodolgy to assess ageing workforce in a manufacturing industry: A pilot case study</t>
  </si>
  <si>
    <t>De Felice, Fabio ; Longo, Francesco ; Padovano, Antonio ; Falcone, Domenico ; Baffo, Ilaria</t>
  </si>
  <si>
    <t>What is the potential impact of industry 4.0 on health and safety at work?</t>
  </si>
  <si>
    <t>Industry 4.0 (I4.0) is a new production paradigm based on the high use of technologies that has a powerful impact on the work and workers. However, the impacts of the introduction of I4.0 related technologies on occupational health and safety (OHS) are uncertain. The objective of this study was to identify existing associations between the adopting I4.0 technologies and their influences on OHS. A Systematic Literature Review (SLR) search based in the PRISMA statement was conducted and 59 documents were eligible. The results showed that research is recent and of increasing interest among researchers, mostly from Europe. Despite very limited number of empirical studies, the main sectors that apply I4.0 technologies with impacts on OHS were identified. From the analyzed literature, applications of technologies with potential for positive impacts on OHS were identified, (e.g., safer work environment, healthier workers and mitigation of occupational risks), as well as negative effects on OHS (there is evidence of increased stress, fatigue, diseases, musculoskeletal problems and psychosocial risks). The study also shows gaps and opportunities for future research. These results can help managers in planning, designing and managing the application and integration of technologies related to I4.0 in work environments.</t>
  </si>
  <si>
    <t>Using BIM in the safety risk management of modular construction</t>
  </si>
  <si>
    <t>Virtual design and construction (VDC) is an umbrella term for technologies altering communication, visualization and organizational design in construction projects. There are high expectations to the potentials that VDC offer in terms of integrating technological possibilities with occupational safety and health (OSH). Research in this area has however been limited and little is known about use and characteristics of the concept as a potential for improving OSH in construction. The aim of this review is to 1) map out research trends, 2) currently concerned OSH topics addressed by and 3) the status of this research, as well as to 4) identify and discuss particular knowledge gaps in order to provide a point of departure for future research and practice. In the study, we performed a scoping review conducting a search on Pubmed, Web of Science and Google Scholar databases with no time limit. 4282 papers were identified and screened for addressing VDC for OSH purposes. 74 studies was found eligible for full review. The summary of studies display five current research trends displaying vast potentials for integrating VDC technologies and OSH by addressing a number of topics. The status on most research is however at proof-of-concept levels which leaves a number of gaps in research and practice. Of central significance, the review identifies and discuss ten particular gaps to be addressed for improving OSH through VDC technologies. Thereby the study provides directions for future research and for stakeholders aiming improve OSH through engagement with VDC technologies in the construction industry.</t>
  </si>
  <si>
    <t>Industrial exoskeletons from bench to field: Human-machine interface and user experience in occupational settings and tasks</t>
  </si>
  <si>
    <t>Baldassarre, Antonio ; Lulli, Lucrezia Ginevra ; Cavallo, Filippo ; Fiorini, Laura ; Mariniello, Antonella ; Mucci, Nicola ; Arcangeli, Giulio</t>
  </si>
  <si>
    <t>ObjectiveWork-related musculoskeletal disorders (WRMSDs) are considered nowadays the most serious issue in the Occupational Health and Safety field and industrial exoskeletons appear to be a new approach to addressing this medical burden. A systematic review has been carried out to analyze the real-life data of the application of exoskeletons in work settings considering the subjective responses of workers.MethodsThe review was registered on PROSPERO. The literature search and its report have been performed following the PRISMA guidelines. A comprehensive literature search was performed in PubMed, EMBASE, Web of Science, and Scopus.ResultsTwenty-four original studies were included in the literature review; 42% of the papers retrieved included automobilist industry workers, 17% of the studies evaluated the use of exoskeletons in logistic facilities, and 17% of articles involved healthcare. The remaining six papers recruited farmers, plasterers, wasting collectors, construction workers, and other workmen. All the papers selected tested the use of passive exoskeletons, supporting upper arms or back. Usability, perceived comfort, perceived exertion and fatigue, acceptability and intention to use, occupational safety and health, and job performance and productivity were the main topic analyzed.ConclusionExoskeletons are not a fix-all technology, neither for workers nor for job tasks; they tend to show more of their potential in static activities, while in dynamic tasks, they can obstacle regular job performance. Comfort and easiness of use are the key factors influencing the user's experience. More research is needed to determine the most effective and safe ways to implement exoskeleton use in occupational settings.Systematic review registration, identifier CRD42021275728.</t>
  </si>
  <si>
    <t>Controlling safety and health challenges intrinsic in exoskeleton use in construction</t>
  </si>
  <si>
    <t>Nnaji, Chukwuma ; Okpala, Ifeanyi ; Gambatese, John ; Jin, Ziyu</t>
  </si>
  <si>
    <t>Construction practitioners have started exploring the use of exoskeletons within operations to combat the high rate of work-related musculoskeletal disorders, declining productivity, and worker attrition. In attempting to adopt exoskeletons, the ensuing human-robot interaction (HRI) can lead to the emergence of novel safety risks or the increment of existing safety risks as a result of hazards peculiar to the task-technology execution. These risks, if ignored, can worsen construction worker safety performance. This paper presents research aimed at developing insights needed to control safety risks associated with exoskeleton (wearable robot) use across three construction tasks - bricklaying, drywall installation, and concrete grinding and polishing. To achieve this aim, the Delphi method, which relied on inferential and descriptive statistics such as mean analysis and consensus evaluation, was employed to (1) quantify wearable robot safety risks for selected construction tasks, and (2) identify effective and feasible safety risk mitigation strategies using the study results. Findings from the present study include 10 critical safety and health risks associated with exoskeletons and 12 key safety risk mitigation strategies. This research contributes to knowledge by characterizing the safety risks and mitigation strategies associated with HRI and providing valuable insights that could be used by researchers to advance construction worker safety and health research. Through increased awareness of HRI safety risk and mitigation strategies, practitioners can prioritize safety resources and improve worker safety and productivity.</t>
  </si>
  <si>
    <t>A Systematic Review of Industrial Exoskeletons for Injury Prevention: Efficacy Evaluation Metrics, Target Tasks, and Supported Body Postures</t>
  </si>
  <si>
    <t>Golabchi, Ali ; Chao, Andrew ; Tavakoli, Mahdi</t>
  </si>
  <si>
    <t>Industrial workplaces expose workers to a high risk of injuries such as Work-related Musculoskeletal Disorders (WMSDs). Exoskeletons are wearable robotic technologies that can be used to reduce the loads exerted on the body's joints and reduce the occurrence of WMSDs. However, current studies show that the deployment of industrial exoskeletons is still limited, and widespread adoption depends on different factors, including efficacy evaluation metrics, target tasks, and supported body postures. Given that exoskeletons are not yet adopted to their full potential, we propose a review based on these three evaluation dimensions that guides researchers and practitioners in properly evaluating and selecting exoskeletons and using them effectively in workplaces. Specifically, evaluating an exoskeleton needs to incorporate: (1) efficacy evaluation metrics based on both subjective (e.g., user perception) and objective (e.g., physiological measurements from sensors) measures, (2) target tasks (e.g., manual material handling and the use of tools), and (3) the body postures adopted (e.g., squatting and stooping). This framework is meant to guide the implementation and assessment of exoskeletons and provide recommendations addressing potential challenges in the adoption of industrial exoskeletons. The ultimate goal is to use the framework to enhance the acceptance and adoption of exoskeletons and to minimize future WMSDs in industrial workplaces.</t>
  </si>
  <si>
    <t>A construction accident prevention system based on the Internet of Things (IoT)</t>
  </si>
  <si>
    <t>Ergonomic Assessment of Physical Load in Slovak Industry Using Wearable Technologies</t>
  </si>
  <si>
    <t>Onofrejova, Daniela ; Balazikova, Michaela ; Glatz, Juraj ; Kotianova, Zuzana ; Vaskovicova, Katarina</t>
  </si>
  <si>
    <t>The physical tasks of workers are demanding, particularly when performed long-term in unsuitable working position, with high frequency, heavy load, after injury, with developing damage of health or reduced performance due to advanced age. Work-related musculoskeletal disorders (WMSDs) result from overuse or develop over time. Work activities, which are frequent and repetitive, or activities with awkward postures, cause disorders that may be painful during work or at rest. There is a new technology in the market, occupational exoskeletons, which have the prerequisites for minimizing the negative consequences of workload on WMSDs. We provided pilot quantitative measurements of the ergonomic risk at one selected workplace in a Slovak automotive company with four different workers to prove our methodology using wearable wireless multi-sensor systems Captiv and Actigraph. At first, the test was performed in standard conditions without an exoskeleton. The unacceptable physical load was identified in considerable evaluated body areas-neck, hip, and shoulder. Next, the passive chair exoskeleton Chairless Chair 2.0 was used in trials as an ergonomic measure. Our intention was to determine whether an exoskeleton would be an effective tool for optimizing the workload in selected workplaces and whether the proposed unique quantitative measurement system would give reliable and quick results.</t>
  </si>
  <si>
    <t>Systematic selection methodology for worker assistance systems in manufacturing</t>
  </si>
  <si>
    <t>Mark, Benedikt G. ; Rauch, Erwin ; Matt, Dominik T.</t>
  </si>
  <si>
    <t>An Occupational Shoulder Exoskeleton Reduces Muscle Activity and Fatigue During Overhead Work</t>
  </si>
  <si>
    <t>De Bock, Sander ; Rossini, Marco ; Lefeber, Dirk ; Rodriguez-Guerrero, Carlos ; Geeroms, Joost ; Meeusen, Romain ; De Pauw, Kevin</t>
  </si>
  <si>
    <t>Objective: This paper assesses the effect of a passive shoulder exoskeleton prototype, Exo4Work, on muscle activity, muscle fatigue and subjective experience during simulated occupational overhead and non-overhead work. Methods: Twenty-two healthy males performed six simulated industrial tasks with and without Exo4Work exoskeleton in a randomized counterbalanced cross-over design. During these tasks electromyography, heart rate, metabolic cost, subjective parameters and performance parameters were acquired. The effect of the exoskeleton and the body side on these parameters was investigated. Results: Anterior deltoid activity and fatigue reduced up to 16% and 41%, respectively, during isometric overhead work, and minimized hindrance of the device during non-overhead tasks. Wearing the exoskeleton increased feelings of frustration and increased discomfort in the areas where the exoskeleton and the body interfaced. The assistive effect of the exoskeleton was less prominent during dynamic tasks. Conclusion: This exoskeleton may reduce muscle activity and delay development of muscle fatigue in an overhead working scenario. For dynamic applications, the exoskeleton's assistive profile, which mimics the gravitational torque of the arm, is potentially sub-optimal. Significance: This evaluation paper is the first to report reduced muscle fatigue and activity when working with an occupational shoulder exoskeleton providing one third of the gravitational torque of the arm during overhead work. These results stress the potential of occupational shoulder exoskeletons in overhead working situations and may direct towards longitudinal field experiments. Additionally, this experiment may stimulate future work to further investigate the effect of different assistive profiles.</t>
  </si>
  <si>
    <t>What drives construction workersâ€™ acceptance of wearable technologies in the workplace?: Indoor localization and wearable health devices for occupational safety and health</t>
  </si>
  <si>
    <t>Safety and Health at Work</t>
  </si>
  <si>
    <t>Safety Science</t>
  </si>
  <si>
    <t>Journal of Cleaner Production</t>
  </si>
  <si>
    <t>Applied Ergonomics</t>
  </si>
  <si>
    <t>Journal of Safety Research</t>
  </si>
  <si>
    <t>Procedia Computer Science</t>
  </si>
  <si>
    <t>Virtual Reality-based pilot training for underground coal miners</t>
  </si>
  <si>
    <t>A Human-Centered Activity Tracking System: Toward a Healthier Workplace</t>
  </si>
  <si>
    <t>Wearable Exoskeletons on the Workplaces: Knowledge, Attitudes and Perspectives of Health and Safety Managers on the implementation of exoskeleton technology in Northern Italy.: Wearable Exoskeletons: knowledge, attitudes and perspectives</t>
  </si>
  <si>
    <t>Unmanned aerial vehicles (drones) in out-of-hospital-cardiac-arrest</t>
  </si>
  <si>
    <t>The Use of Drones in Disaster Aerial Needs Reconnaissance and Damage Assessment â€“ Three-Dimensional Modeling and Orthophoto Map Study</t>
  </si>
  <si>
    <t>The use of unmanned aerial vehicles for health purposes: a systematic review of experimental studies</t>
  </si>
  <si>
    <t>The use of a portable metabolic monitoring device for measuring RMR in healthy adults</t>
  </si>
  <si>
    <t>Towards Smart Work Clothing for Automatic Risk Assessment of Physical Workload</t>
  </si>
  <si>
    <t>The role of wearables in spinal posture analysis: a systematic review</t>
  </si>
  <si>
    <t>Virtual reality simulation for construction safety promotion</t>
  </si>
  <si>
    <t>Wearable Sensing Devices: Towards the Development of a Personalized System for Construction Safety and Health Risk Mitigation</t>
  </si>
  <si>
    <t>Musculoskeletal disorders in construction: A review and a novel system for activity tracking with body area network</t>
  </si>
  <si>
    <t>Valero, Enrique ; Sivanathan, Aparajithan ; BoschÃ©, FrÃ©dÃ©ric ; Abdel-Wahab, Mohamed</t>
  </si>
  <si>
    <t>A Cloud-Enabled Building and Fire Emergency Evacuation Application</t>
  </si>
  <si>
    <t>Wristband-type wearable health devices to measure construction workers' physical demands</t>
  </si>
  <si>
    <t>IEEE</t>
  </si>
  <si>
    <t>Does the paper describe devices or technologies for safety and health occupational?</t>
  </si>
  <si>
    <t>Does the document specify how technology improves working conditions?</t>
  </si>
  <si>
    <t>Does the paper describe the principles and technical characteristics of the operation of these technologies?</t>
  </si>
  <si>
    <t>Are the limitations of using these technologies described in the paper</t>
  </si>
  <si>
    <t>Quartile Scimago</t>
  </si>
  <si>
    <t>0.75</t>
  </si>
  <si>
    <t>Sum Score</t>
  </si>
  <si>
    <t>min score</t>
  </si>
  <si>
    <t>max score</t>
  </si>
  <si>
    <t xml:space="preserve">IEEE </t>
  </si>
  <si>
    <t>MDPI</t>
  </si>
  <si>
    <t>Cambridge</t>
  </si>
  <si>
    <t>Others</t>
  </si>
  <si>
    <t>Documents by database</t>
  </si>
  <si>
    <t>Ergonomics</t>
  </si>
  <si>
    <t>Process Safety and Environmental Protection</t>
  </si>
  <si>
    <t>Quality Assesment Questions</t>
  </si>
  <si>
    <t xml:space="preserve">Cohen's Kappa </t>
  </si>
  <si>
    <t>-</t>
  </si>
  <si>
    <t>Wiley</t>
  </si>
  <si>
    <t>Pubmed</t>
  </si>
  <si>
    <t>ASCE</t>
  </si>
  <si>
    <t>What types of exoskeletons have been addressed in the study?</t>
  </si>
  <si>
    <t>What are the applications of exoskeletons for occupational health and safety?</t>
  </si>
  <si>
    <t>How does occupational tasks influence the musculoskeletal affectations of the worker?</t>
  </si>
  <si>
    <t>What are the contributions of exoskeletons to occupational health and safety?</t>
  </si>
  <si>
    <t>What are the limitations that arise in the use of exoskeletons for Occupational Health and Safety</t>
  </si>
  <si>
    <t>SYSTEMATIC REVIEW - EXOSKELETONS AS A CONTRIBUTION TO OCCUPATIONAL HEALTH AND SAFETY: A SCOPING REVIEW</t>
  </si>
  <si>
    <t>Date: 04/07/2023 - 12:00:03</t>
  </si>
  <si>
    <t>Quartile</t>
  </si>
  <si>
    <t>(I) exoskeleton</t>
  </si>
  <si>
    <t>(I) musculoskeletal</t>
  </si>
  <si>
    <t>(I) assistance</t>
  </si>
  <si>
    <t>(I) disorders</t>
  </si>
  <si>
    <t>(E) Non Safety and Security</t>
  </si>
  <si>
    <t>Nnaji, C. and Okpala, I. and Gambatese, J. and Jin, Z.</t>
  </si>
  <si>
    <t>Construction practitioners have started exploring the use of exoskeletons within operations to combat the high rate of work-related musculoskeletal disorders, declining productivity, and worker attrition. In attempting to adopt exoskeletons, the ensuing human-robot interaction (HRI) can lead to the emergence of novel safety risks or the increment of existing safety risks as a result of hazards peculiar to the task-technology execution. These risks, if ignored, can worsen construction worker safety performance. This paper presents research aimed at developing insights needed to control safety risks associated with exoskeleton (wearable robot) use across three construction tasks â€“ bricklaying, drywall installation, and concrete grinding and polishing. To achieve this aim, the Delphi method, which relied on inferential and descriptive statistics such as mean analysis and consensus evaluation, was employed to (1) quantify wearable robot safety risks for selected construction tasks, and (2) identify effective and feasible safety risk mitigation strategies using the study results. Findings from the present study include 10 critical safety and health risks associated with exoskeletons and 12 key safety risk mitigation strategies. This research contributes to knowledge by characterizing the safety risks and mitigation strategies associated with HRI and providing valuable insights that could be used by researchers to advance construction worker safety and health research. Through increased awareness of HRI safety risk and mitigation strategies, practitioners can prioritize safety resources and improve worker safety and productivity. Â© 2022 Elsevier Ltd</t>
  </si>
  <si>
    <t>Exoskeleton (Robotics);  Hazards;  Health;  Health risks;  Occupational risks;  Productivity;  Risk assessment;  Wearable technology, Construction safety;  Construction workers;  Exoskeleton;  Hazard Assessment;  Humans-robot interactions;  Risk mitigation strategy;  Safety and healths;  Safety risks;  Wearable robots;  Worker safety, Human robot interaction, Article;  bricklaying;  concrete grinding and polishing;  consensus;  construction work;  construction worker;  Delphi study;  drywall installation;  hazard assessment;  health hazard;  human;  injury severity;  joint injury;  ligament injury;  medical research;  mitigation;  muscle injury;  nerve injury;  occupational exposure;  occupational hazard;  occupational health;  occupational safety;  productivity;  risk assessment;  risk factor;  risk reduction;  statistical analysis;  tendon injury</t>
  </si>
  <si>
    <t>10.1016/j.ssci.2022.105943</t>
  </si>
  <si>
    <t>A framework for clinical utilization of robotic exoskeletons in rehabilitation</t>
  </si>
  <si>
    <t>Hohl, K. and Giffhorn, M. and Jackson, S. and Jayaraman, A.</t>
  </si>
  <si>
    <t>Exoskeletons are externally worn motorized devices that assist with sit-to-stand and walking in individuals with motor and functional impairments. The Food &amp; Drug Administration (FDA) has approved several of these technologies for clinical use however, there is limited evidence to guide optimal utilization in every day clinical practice. With the diversity of technologies &amp; equipment available, it presents a challenge for clinicians to decide which device to use, when to initiate, how to implement these technologies with different patient presentations, and when to wean off the devices. Thus, we present a clinical utilization framework specific to exoskeletons with four aims. These aims are to assist with clinical decision making of when exoskeleton use is clinically indicated, identification of which device is most appropriate based on patient deficits and device characteristics, providing guidance on dosage parameters within a plan of care and guidance for reflection following utilization. This framework streamlines how clinicians can approach implementation through the synthesis of published evidence with appropriate clinical assessment &amp; device selection to reflection for success and understanding of these innovative &amp; complex technologies. Â© 2022, The Author(s).</t>
  </si>
  <si>
    <t>Journal of NeuroEngineering and Rehabilitation</t>
  </si>
  <si>
    <t>algorithm;  Article;  cerebrovascular accident;  clinical assessment;  clinical decision making;  clinical practice;  clinician;  conceptual framework;  decision making;  exoskeleton;  feedback system;  functional disease;  gait;  health care;  human;  motor dysfunction;  occupational therapy;  patient safety;  physiotherapy;  rehabilitation medicine;  speech therapy;  technology;  training;  walking;  walking speed;  exoskeleton (rehabilitation), Exoskeleton Device;  Humans;  Walking</t>
  </si>
  <si>
    <t>10.1186/s12984-022-01083-7</t>
  </si>
  <si>
    <t>Baldassarre, A. and Lulli, L.G. and Cavallo, F. and Fiorini, L. and Mariniello, A. and Mucci, N. and Arcangeli, G.</t>
  </si>
  <si>
    <t>Objective: Work-related musculoskeletal disorders (WRMSDs) are considered nowadays the most serious issue in the Occupational Health and Safety field and industrial exoskeletons appear to be a new approach to addressing this medical burden. A systematic review has been carried out to analyze the real-life data of the application of exoskeletons in work settings considering the subjective responses of workers. Methods: The review was registered on PROSPERO. The literature search and its report have been performed following the PRISMA guidelines. A comprehensive literature search was performed in PubMed, EMBASE, Web of Science, and Scopus. Results: Twenty-four original studies were included in the literature review; 42% of the papers retrieved included automobilist industry workers, 17% of the studies evaluated the use of exoskeletons in logistic facilities, and 17% of articles involved healthcare. The remaining six papers recruited farmers, plasterers, wasting collectors, construction workers, and other workmen. All the papers selected tested the use of passive exoskeletons, supporting upper arms or back. Usability, perceived comfort, perceived exertion and fatigue, acceptability and intention to use, occupational safety and health, and job performance and productivity were the main topic analyzed. Conclusion: Exoskeletons are not a fix-all technology, neither for workers nor for job tasks; they tend to show more of their potential in static activities, while in dynamic tasks, they can obstacle regular job performance. Comfort and easiness of use are the key factors influencing the user's experience. More research is needed to determine the most effective and safe ways to implement exoskeleton use in occupational settings. Systematic review registration: https://www.crd.york.ac.uk/prospero/display_record.php?RecordID=275728, identifier CRD42021275728. Copyright Â© 2022 Baldassarre, Lulli, Cavallo, Fiorini, Mariniello, Mucci and Arcangeli.</t>
  </si>
  <si>
    <t>Frontiers in Public Health</t>
  </si>
  <si>
    <t>ergonomics;  Human-Robot Cooperation;  industrial exoskeleton;  occupational medicine;  occupational safety and health (OSH);  personal protection equipment (PPE);  user experience;  work-related musculoskeletal disorders</t>
  </si>
  <si>
    <t>Review</t>
  </si>
  <si>
    <t>10.3389/fpubh.2022.1039680</t>
  </si>
  <si>
    <t>Exoworkathlon: A prospective study approach for the evaluation of industrial exoskeletons</t>
  </si>
  <si>
    <t>Kopp, V. and Holl, M. and Schalk, M. and Daub, U. and Bances, E. and GarciÃ¡, B. and Schalk, I. and Siegert, J. and Schneider, U.</t>
  </si>
  <si>
    <t>Industrial exoskeletons have recently gained importance as ergonomic interventions for physically demanding work activities. The growing demand for exoskeletons is leading to a need for new knowledge on the effectiveness of these systems. The Exoworkathlon, as a prospective study approach, aims to assess exoskeletons in realistic use cases and to evaluate them neutrally in their entirety. For this purpose, a first set of four realistic Parcours was developed with experts from relevant industries, the German Social Accident Insurance, and the Federal Institute for Occupational Safety and Health. In addition, a set of ratings was defined to assess subjective user feedback, work quality, and objective physiological parameters. Exoworkathlon aims to bring together developers, researchers, and end-users, strengthen collaborative exchanges, and promote a platform for the prospective holistic data collection for exoskeleton evaluation. In this article, the focus is on the background and methodology of Exoworkathlon. Â© 2022 The Author(s). Published by Cambridge University Press.</t>
  </si>
  <si>
    <t>Wearable Technologies</t>
  </si>
  <si>
    <t>exoskeletons' evaluation;  occupational health;  realistic working tasks</t>
  </si>
  <si>
    <t>10.1017/wtc.2022.17</t>
  </si>
  <si>
    <t>An ergonomic assessment tool for evaluating the effect of back exoskeletons on injury risk</t>
  </si>
  <si>
    <t>Zelik, K.E. and Nurse, C.A. and Schall, M.C., Jr. and Sesek, R.F. and Marino, M.C. and Gallagher, S.</t>
  </si>
  <si>
    <t>Low back disorders (LBDs) are a leading injury in the workplace. Back exoskeletons (exos) are wearable assist devices that complement traditional ergonomic controls and reduce LBD risks by alleviating musculoskeletal overexertion. However, there are currently no ergonomic assessment tools to evaluate risk for workers wearing back exos. Exo-LiFFT, an extension of the Lifting Fatigue Failure Tool, is introduced as a means to unify the etiology of LBDs with the biomechanical function of exos. We present multiple examples demonstrating how Exo-LiFFT can assess or predict the effect of exos on LBD risk without costly, time-consuming electromyography studies. For instance, using simulated and real-world material handling data we show an exo providing a 30 Nm lumbar moment is projected to reduce cumulative back damage by âˆ¼70% and LBD risk by âˆ¼20%. Exo-LiFFT provides a practical, efficient ergonomic assessment tool to assist safety professionals exploring back exos as part of a comprehensive occupational health program. Â© 2021</t>
  </si>
  <si>
    <t>Data handling;  Exoskeleton (Robotics);  Industrial hygiene;  Materials handling;  Occupational risks;  Risk assessment, Assessment tool;  Biomechanical functions;  Ergonomic assessment;  Exoskeleton;  Exosuit;  Fatigue failures;  Injury risk;  Low back disorder;  Real-world;  Workers', Ergonomics, Article;  back exoskeleton;  biomechanics;  clinical assessment tool;  disease risk assessment;  electromyography;  ergonomics;  exoskeleton;  health program;  human;  lumbar spine;  materials handling;  musculoskeletal injury;  occupational accident;  occupational health;  occupational safety;  prediction;  risk reduction;  simulation;  spine disease;  worker;  building;  ergonomics;  exoskeleton (rehabilitation);  occupational disease, Biomechanical Phenomena;  Electromyography;  Ergonomics;  Exoskeleton Device;  Humans;  Lifting;  Occupational Diseases</t>
  </si>
  <si>
    <t>10.1016/j.apergo.2021.103619</t>
  </si>
  <si>
    <t>Biomechanical Risk Assessment of Human Lifting Tasks via Supervised Classification of Multiple Sensor Data</t>
  </si>
  <si>
    <t>Santopaolo, A. and Lorenzini, M. and Privitera, L. and Varrecchia, T. and Chini, G. and Ranavolo, A. and Ariano, P. and Ajoudani, A.</t>
  </si>
  <si>
    <t>Manual lifting tasks are among the primary causes of work-related lower back disorders (WLBD), which are the most common and costly musculoskeletal conditions reported. Aiming to improve risk prevention, the National Institute for Occupational Safety and Health (NIOSH) established a method to evaluate lifting activities based on the kinematic parameters of the lift. The resulting Lifting Index (LI) proved to be a good indicator of the associated biomechanical risk, but it only considers job-related factors, is constrained by equations and parameters, and cannot be calculated when lifting is performed with the assistance of a human-robot collaboration technology such as an exoskeleton. In this paper, we exploit a k-nearest neighbors algorithm to combine and compare different types of sensor information in their ability to classify the risk level associated with lifting tasks. Data are collected on eight healthy participants while performing six load lifting under different task conditions. An instantaneous lifting index (i-LI) is estimated to refine the risk computation. Based on it, an actual lifting index (a-LI) is computed to train the learning algorithm. Then, three different data sets are designed, which include only kinematic data, only muscle electrical activity data, and their combination, respectively, and compared based on the algorithm's performance. Results prove that our framework can classify the ergonomic risk level with high accuracy and show its potential in the automatic and comprehensive assessment of lifting tasks. A very similar performance was found among different sensor data, highlighting its generalization capability. Â© 2022 IEEE.</t>
  </si>
  <si>
    <t>IEEE-RAS International Conference on Humanoid Robots</t>
  </si>
  <si>
    <t>Biomechanics;  Classification (of information);  Exoskeleton (Robotics);  Health risks;  Kinematics;  Nearest neighbor search;  Occupational risks;  Risk perception;  Robots, Biomechanical risks;  Condition;  Low back disorder;  Manual lifting tasks;  Multiple sensors;  Risk levels;  Risks assessments;  Sensors data;  Supervised classification;  Work-related, Risk assessment</t>
  </si>
  <si>
    <t>Conference Paper</t>
  </si>
  <si>
    <t>10.1109/Humanoids53995.2022.10000147</t>
  </si>
  <si>
    <t>Industry Perspectives of the Potential of Wearable Robot for Pipe Installation Work</t>
  </si>
  <si>
    <t>Gonsalves, N.J. and Khalid, M. and Akinniyi, A. and Akanmu, A.</t>
  </si>
  <si>
    <t>The physically demanding nature of construction work exposes workers to ergonomic risks resulting back-related musculoskeletal disorders. Back injuries amongst pipe installers increased by 2.3 times in the last year. Back support exoskeletons are emerging as a potential intervention to address back injuries. Without willingness of construction workers to use back-support exoskeletons, the intervention will not be successful in the construction industry. This paper presents the perception of pipe installers regarding the suitability of a commercially available backsupport exoskeleton for pipe installation work. Fourteen pipe installers performed their regular work task with a passive exoskeleton during which they provided their experience with the wearable technology. The results indicate that the benefits of the exoskeleton, barriers to the use of the exoskeleton and modifications to the design of the exoskeleton. Participants perceived health benefits in terms of reduced back stress and recommended employing the exoskeleton for outdoor manual labor activities. There were concerns about the use of the exoskeleton in confined spaces and the compatibility of the exoskeleton with on-site safety provisions. Integration of safety harness with the wearable robot was identified to be an essential modification. The findings showcase willingness amongst the pipe installers to adopt exoskeletons. This study contributes to the existing literature on the suitability of passive backsupport exoskeleton in construction. Â© 2022 International Association on Automation and Robotics in Construction.</t>
  </si>
  <si>
    <t>Proceedings of the International Symposium on Automation and Robotics in Construction</t>
  </si>
  <si>
    <t>Accident prevention;  Exoskeleton (Robotics);  Installation;  Occupational risks;  Robots;  Wearable technology, Back injuries;  Back supports;  Construction workers;  Construction works;  Exoskeleton;  Musculoskeletal disorders;  Pipe installation;  User assessment;  Wearable robots;  Workers', Construction industry</t>
  </si>
  <si>
    <t>Equivalent weight: Connecting exoskeleton effectiveness with ergonomic risk during manual material handling</t>
  </si>
  <si>
    <t>Di Natali, C. and Chini, G. and Toxiri, S. and Monica, L. and Anastasi, S. and Draicchio, F. and Caldwell, D.G. and Ortiz, J.</t>
  </si>
  <si>
    <t>Occupational exoskeletons are becoming a concrete solution to mitigate work-related musculoskeletal disorders associated with manual material handling activities. The rationale behind this study is to search for common ground for exoskeleton evaluators to engage in dialogue with corporate Health &amp; Safety professionals while integrating exoskeletons with their workers. This study suggests an innovative interpretation of the effect of a lower-back assistive exoskeleton and related performances that are built on the benefit delivered through reduced activation of the erector spinae musculature. We introduce the concept of â€œequivalent weightâ€� as the weight perceived by the wearer, and use this to explore the apparent reduced effort needed when assisted by the exoskeleton. Therefore, thanks to this assistance, the muscles experience a lower load. The results of the experimental testing on 12 subjects suggest a beneficial effect for the back that corresponds to an apparent reduction of the lifted weight by a factor of 37.5% (the perceived weight of the handled objects is reduced by over a third). Finally, this analytical method introduces an innovative approach to quantify the ergonomic benefit introduced by the exoskeletonsâ€™ assistance. This aims to assess the ergonomic risk to support the adoption of exoskeletons in the workplace. Â© 2021 by the authors. Licensee MDPI, Basel, Switzerland.</t>
  </si>
  <si>
    <t>International Journal of Environmental Research and Public Health</t>
  </si>
  <si>
    <t>biomechanics;  biotechnology;  experimental study;  health and safety;  machinery;  quantitative analysis;  risk assessment;  technology adoption;  workplace, adult;  Article;  biomechanics;  controlled study;  equivalent weight;  erector spinae muscle;  ergonomics;  female;  human;  human experiment;  male;  materials handling;  mathematical model;  muscle contraction;  normal human;  quantitative analysis;  risk assessment;  weight;  workplace;  ergonomics;  exoskeleton (rehabilitation), Biomechanical Phenomena;  Ergonomics;  Exoskeleton Device;  Humans</t>
  </si>
  <si>
    <t>10.3390/ijerph18052677</t>
  </si>
  <si>
    <t>This method is in principle applicable to all types of back-support exoskeletons, but dis_x0002_tinctions would be necessary between active/passive, rigid/soft, or parallel/perpendicular
devices as their assistive patterns/behaviors can be substantially different.</t>
  </si>
  <si>
    <t>Is applicable to all types of back-support exoskeletons, but dis_x0002_tinctions would be necessary between active/passive, rigid/soft, or parallel/perpendicular
devices as their assistive patterns/behaviors can be substantially different.</t>
  </si>
  <si>
    <t>There is evidence that work-related musculoskeletal disorders (WMSDs) are one of
the major workplace health problems [1–3]. WMSDs include various pain and discomfort
conditions in the muscles of the body; therefore, they are often grouped by the site of
the pain and discomfort.</t>
  </si>
  <si>
    <t>The analytical method introduces an innovative quantification of the benefit of the exoskeleton usage by identifying a coefficient that can be taken into account when ergonomic risk evaluation is carried out.</t>
  </si>
  <si>
    <t xml:space="preserve">Note that there are some limitations with the NIOSH
method as underlined in [48]. These are particularly associated with the complexity of oc_x0002_cupational activities or the inapplicability of the NIOSH method due to particular postures, environmental conditions, sequential motions, or variable tasks [49,50].
</t>
  </si>
  <si>
    <t>Adoption potential of occupational exoskeletons in diverse enterprises engaged in manufacturing tasks</t>
  </si>
  <si>
    <t>Schwerha, D.J. and McNamara, N. and Nussbaum, M.A. and Kim, S.</t>
  </si>
  <si>
    <t>Occupational exoskeletons (EXOs) provide the opportunity to reduce fatigue and physical demands, however little is known about adoption and use of such technologies especially among varying company sizes and especially small to medium sized enterprises (SMEs). Ten focus groups (including seven SMEs) were held across the state of Ohio, with participants representing line employees, management, and safety. Employees tried on a variety of EXOs and then participated in discussions focusing on the adoption and use of this new technology at their site. Consistent comments were obtained regarding donning, fitting, dissemination, and use strategies; space constraints related to EXO â€œfootprintsâ€�; and potential undesirable impacts of EXO use. Major concerns expressed by participants were task-specific, and were related to costs and work conditions (e.g., humidity, temperature, dust). Overall, individuals from larger companies and diverse SMEs expressed a strong interest in how EXOs could help employees with repetitive tasks that were often difficult to modify or eliminate. Many concerns still exist, though, regarding specific benefits and costs, how to develop training programs on EXO use, and understanding potential adverse effects of EXO use. Findings from this study help capture the perspectives of diverse enterprises toward adopting and using occupational EXOs to reduce the risk of injury. Â© 2021</t>
  </si>
  <si>
    <t>International Journal of Industrial Ergonomics</t>
  </si>
  <si>
    <t>Human resource management;  Personnel training, Adverse effect;  Benefits and costs;  Manufacturing tasks;  Physical demand;  Repetitive task;  Small to medium-sized enterprise;  Space constraints;  Training program, Exoskeleton (Robotics), adult;  Article;  assistive technology;  equipment design;  ergonomics;  fatigue;  female;  human;  male;  manufacturing industry;  occupational hazard;  occupational health;  occupational safety;  physical capacity;  workplace</t>
  </si>
  <si>
    <t>10.1016/j.ergon.2021.103103</t>
  </si>
  <si>
    <t>Wearable Exoskeletons on the Workplaces: Knowledge, Attitudes and Perspectives of Health and Safety Managers on the implementation of exoskeleton technology in Northern Italy</t>
  </si>
  <si>
    <t>RiccÃ², M. and Ranzieri, S. and Vezzosi, L. and Balzarini, F. and Bragazzi, N.L.</t>
  </si>
  <si>
    <t>Background: Exoskeleton technology (ExT) has potential to significantly improve occupational health and safety. However, studies on stakeholdersâ€™ perspectives are lacking. To facilitate the implementation of ExT on the workplaces, a study was undertaken exploring specific knowledge, attitudes and perspectives (KAP) of Health and Safety Consultants (HSC). Methods: An online survey with quantitative and qualitative components was conducted with HSC participating to a series of qualification courses focusing on new technologies in occupational settings. Respondents rated whether they would use or recommend an exoskeleton, being assessed regarding their knowledge on ExT through a specifically designed knowledge test. Design features (n = 16) and expected benefits (n = 12) were rated and compared in terms of their importance. Regression analysis was used to identify factors significantly affecting the propensity towards the implementation of ExT. Results. A total of 59 HSC participated to the survey (participation rate, 90.8%): of them, 20 (33.9%) were somehow favorable towards the use of ExT on the workplaces. The most highly rated reason for potential use/recommendation of ExT was reducing the stress on joints and tendons (74.6%), followed by reducing muscle fatigue (71.2%). Among design features, higher ratings were identified for: comfort (4.53 Â± 0.68), ease of setup (4.37 Â± 0.72), portability (4.32 Â± 0.97), minimization of falls risk (4.31 Â± 0.93), ease of putting on/taking off the device (4.12 Â± 1.16), and amount of physical energy needed for use (4.14 Â± 0.92). Overall knowledge of ExT was quite low (knowledge score 43.2% Â± 18.2), with high rate of false beliefs on the protective role of ExT on musculoskeletal disorders and physical efforts, positive effects on productivity. In multivariate analysis, age &lt; 50 years and being an internal HSC were identified as significant effectors for a positive attitude towards ExT. Conclusions. This study emphasizes the opportunity to spread better knowledge of actual ExT features among potential stakeholders. Moreover, design of future exoskeleton should focus on devices comfortable, highly portable, ease to setup, with a reduced risk of falls. (www.actabiomedica.it). Â© Mattioli 1885.</t>
  </si>
  <si>
    <t>Acta Biomedica</t>
  </si>
  <si>
    <t>adult;  Article;  attitude to health;  battery charge;  binary logistic regression analysis;  bone stress;  controlled study;  cross-sectional study;  fall risk;  female;  Health and Safety Consultant;  health care planning;  health survey;  human;  Italy;  joint stress;  knowledge;  knowledge, attitudes and perspective;  Likert scale;  major clinical study;  male;  middle aged;  multivariate analysis;  muscle fatigue;  musculoskeletal disease;  observational study;  occupational health service;  physical energy;  preliminary data;  propensity score;  quantitative study;  regression analysis;  stakeholder engagement;  structured questionnaire;  technology;  tendon stress;  univariate analysis;  voluntary movement;  walking speed;  workplace;  attitude to health;  electronic device;  exoskeleton (rehabilitation);  technology;  workplace, Exoskeleton Device;  Health Knowledge, Attitudes, Practice;  Technology;  Wearable Electronic Devices;  Workplace</t>
  </si>
  <si>
    <t>10.23750/abm.v92i6.10437</t>
  </si>
  <si>
    <t>As weight lift_x0002_ing and manual handling of materials and supporting 
tools are main contributors to fatigue and musculo_x0002_skeletal disorders (MSDs), that in turns are known to account for approximately 30% of lost time workplace 
injuries and illnesses (9,10), the extensive use of WEs has the potential to significantly improve health and safety on the workplaces</t>
  </si>
  <si>
    <t>As weight lift_x0002_ing and manual handling of materials and supporting 
tools are main contributors to fatigue and musculo_x0002_skeletal disorders (MSDs), that in turns are known to 
account for approximately 30% of lost time workplace 
injuries and illnesses (9,10), the extensive use of WEs 
has the potential to significantly improve health and 
safety on the workplaces</t>
  </si>
  <si>
    <t>Our study is affected by several limitations. 
First and foremost, our survey had a limited sample size, being gathered through convenience sampling and including 59 professionals from a very delimited 
geographic area, and Italy is highly heterogeneous in terms of socio-economic development, with striking differences in terms of acceptance of new technologies</t>
  </si>
  <si>
    <t>Consideration for Experimental Verification of the Effectiveness and Safety of Exoskeletons</t>
  </si>
  <si>
    <t>OnofrejovÃ¡, D. and BalÃ¡Å¾ikovÃ¡, M. and Hovanec, M.</t>
  </si>
  <si>
    <t>Human in the work environment interacts with various means of work and technical equipment, so it is important that the work environment is adapted to eliminate negative effects on health and productivity at work. A new trend in the world is to introduce solutions in the form of exoskeletons to the given workplaces within the framework of prevention and a healthy workplace. These are mostly mechanized devices, some with electrically driven parts. These devices work according to a biomechanical principle, distribute a workload and transfer it to different body parts with a help of the exoskeletonâ€™s support structure. In industrial practice, employers still have little experience with exoskeletons. A certain shortcoming is the lack of methodology for ergonomic analysis and optimization of workplaces with human operation, due to new elements of support tools and equipment at the time of digitization, increasing production efficiency and ensuring production quality and occupational safety. Â© 2021, The Author(s), under exclusive license to Springer Nature Switzerland AG.</t>
  </si>
  <si>
    <t>Lecture Notes in Networks and Systems</t>
  </si>
  <si>
    <t>Exoskeletons;  Human factors;  Musculoskeletal disorders;  Physical load</t>
  </si>
  <si>
    <t>10.1007/978-3-030-80713-9_30</t>
  </si>
  <si>
    <t>Critical Issues and Imminent Challenges in the Use of sEMG in Return-To-Work Rehabilitation of Patients Affected by Neurological Disorders in the Epoch of Humanâ€“Robot Collaborative Technologies</t>
  </si>
  <si>
    <t>Ranavolo, A. and Serrao, M. and Draicchio, F.</t>
  </si>
  <si>
    <t>Patients affected by neurological pathologies with motor disorders when they are of working age have to cope with problems related to employability, difficulties in working, and premature work interruption. It has been demonstrated that suitable job accommodation plans play a beneficial role in the overall quality of life of pathological subjects. A well-designed return-to-work program should consider several recent innovations in the clinical and ergonomic fields. One of the instrument-based methods used to monitor the effectiveness of ergonomic interventions is surface electromyography (sEMG), a multi-channel, non-invasive, wireless, wearable tool, which allows in-depth analysis of motor coordination mechanisms. Although the scientific literature in this field is extensive, its use remains significantly underexploited and the state-of-the-art technology lags expectations. This is mainly attributable to technical and methodological (electrode-skin impedance, noise, electrode location, size, configuration and distance, presence of crosstalk signals, comfort issues, selection of appropriate sensor setup, sEMG amplitude normalization, definition of correct sEMG-related outcomes and normative data) and cultural limitations. The technical and methodological problems are being resolved or minimized also thanks to the possibility of using reference books and tutorials. Cultural limitations are identified in the traditional use of qualitative approaches at the expense of quantitative measurement-based monitoring methods to design and assess ergonomic interventions and train operators. To bridge the gap between the return-to-work rehabilitation and other disciplines, several teaching courses, accompanied by further electrodes and instrumentations development, should be designed at all Bachelor, Master and PhD of Science levels to enhance the best skills available among physiotherapists, occupational health and safety technicians and ergonomists. Â© Copyright Â© 2020 Ranavolo, Serrao and Draicchio.</t>
  </si>
  <si>
    <t>Frontiers in Neurology</t>
  </si>
  <si>
    <t>Article;  cerebellar ataxia;  cerebrovascular accident;  disease severity;  electromyography;  human;  informed consent;  intervention study;  motor control;  multiple sclerosis;  neurologic disease;  neuropathy;  neurorehabilitation;  physiotherapist;  quantitative analysis;  return to work;  spastic paraplegia;  workplace</t>
  </si>
  <si>
    <t>10.3389/fneur.2020.572069</t>
  </si>
  <si>
    <t>Industrial exoskeletons as tools for ensuring industrial safety. Normative and technical regulation</t>
  </si>
  <si>
    <t>Bukhtiyarov, I.V. and Geregey, A.M. and Efimov, A.R. and Kostyleva, E.V.</t>
  </si>
  <si>
    <t>A significant role in ensuring industrial safety in terms of pro-tecting the interests of the employees personality belongs to the occupational safety, which is directly related to the system of preserving the life and health of the employees in the course of the work activities. Occupational morbidity associated with the effect of physical overload and overstrain of individual organs and systems occupies the second rank position in the structure of occupational pathology depending on the harmful production factor. In this regard, the current and promising direction is the development of industrial exoskeleton technologies that can protect the musculoskeletal system of an employee from excessive physical activity. At the same time, the problem that creates significant restrictions on the introduction of industrial exoskeletons in industries, both in Russia and in other countries, is the lack of an appropriate regulatory-technical base. Using the example of the activity of F48 Committee Â«Exoske-letons and exosuitsÂ» of ASTM, the results of the work of foreign experts in the field of standardization are presented, and the main problematic issues are highlighted. Approaches to this problem in the Russian Federation are shown, where industrial exoskeletons can represent a promising type of personal protective equipment for the musculoskeletal system, the use of which is aimed at reducing the negative influence of a harmful production factor â€” the severity of the labor process. It is established that when developing the regulatory-technical base regulating testing and operation of industrial exoskeletons, it is necessary to combine the efforts of specialists in the technical and biomedical profile, developers, potential consumers and representatives of the scientific and research organizations, while focusing on existing domestic developments, as well as taking into account foreign experience. Â© 2020, STC Industrial Safety CJSC. All rights reserved.</t>
  </si>
  <si>
    <t>Bezopasnost' Truda v Promyshlennosti</t>
  </si>
  <si>
    <t>Industrial exoskeletons;  Industrial safety;  Occupational morbidity;  Personal protective equipment;  Severity of the labor process</t>
  </si>
  <si>
    <t>10.24000/0409-2961-2020-12-53-57</t>
  </si>
  <si>
    <t>A biomechanical waist comfort model for manual material lifting</t>
  </si>
  <si>
    <t>Zhang, Y. and Ke, J. and Wu, X. and Luo, X.</t>
  </si>
  <si>
    <t>Low back pain (LBP) is a common disorder that affects the working population worldwide. LBP causes more disability than any other conditions all around the world. Most existing studies focus on the occupational physical factors in association with LBP, while few focus on individual factors, especially the lack of quantitative calculation of waist comfort in biomechanics. Based on the physical statistics of Chinese men, this research used human posture analysis (HPA) to establish the waist strength formula and analyzed the waist strength during a manual material handling. It also explored the influence of weight and height of lifting objects on the L5-S1 spinal load. On this basis, a waist comfort model was proposed in combination with the recommended weight limit (RWL) recommended by NIOSH, and the parameter selection and waist comfort value were verified by Jack simulation software. The results show that pulling force of the Erector Spinae of the waist is closely related to the weight and lifting height of the object. Parameter verification and Jack software simulation results show that the force of L5-S1 is less than 3400 N, which proves that the waist force under this posture is acceptable. The developed waist comfort model can be applied to evaluate work risk, to adjust working intensity and powered exoskeleton design, aiming to decrease the prevalence of LBP. Â© 2020 by the authors. Licensee MDPI, Basel, Switzerland.</t>
  </si>
  <si>
    <t>biomechanics;  disability;  health risk;  height;  physical activity;  public health;  weight, adult;  Article;  biomechanics;  body height;  body position;  body weight;  Chinese;  controlled study;  force;  hand strength;  health insurance;  health status;  human;  low back pain;  male;  materials handling;  occupational hazard;  prevalence;  productivity;  simulation;  waist circumference;  weight lifting;  work;  biomechanics;  building;  low back pain;  occupational health;  spine;  United States, China, Biomechanical Phenomena;  Humans;  Lifting;  Low Back Pain;  Male;  National Institute for Occupational Safety and Health, U.S.;  Occupational Health;  Posture;  Spine;  United States</t>
  </si>
  <si>
    <t>10.3390/ijerph17165948</t>
  </si>
  <si>
    <t>Supporting Surgical Teams: Identifying Needs and Barriers for Exoskeleton Implementation in the Operating Room</t>
  </si>
  <si>
    <t>Cha, J.S. and Monfared, S. and Stefanidis, D. and Nussbaum, M.A. and Yu, D.</t>
  </si>
  <si>
    <t>Objective: The objective of this study was to identify potential needs and barriers related to using exoskeletons to decrease musculoskeletal (MS) symptoms for workers in the operating room (OR). Background: MS symptoms and injuries adversely impact worker health and performance in surgical environments. Half of the surgical team members (e.g., surgeons, nurses, trainees) report MS symptoms during and after surgery. Although the ergonomic risks in surgery are well recognized, little has been done to develop and sustain effective interventions. Method: Surgical team members (n = 14) participated in focus groups, performed a 10-min simulated surgical task with a commercial upper-body exoskeleton, and then completed a usability questionnaire. Content analysis was conducted to determine relevant themes. Results: Four themes were identified: (1) characteristics of individuals, (2) perceived benefits, (3) environmental/societal factors, and (4) intervention characteristics. Participants noted that exoskeletons would benefit workers who stand in prolonged, static postures (e.g., holding instruments for visualization) and indicated that they could foresee a long-term decrease in MS symptoms with the intervention. Specifically, raising awareness of exoskeletons for early-career workers and obtaining buy-in from team members may increase future adoption of this technology. Mean participant responses from the System Usability Scale was 81.3 out of 100 (SD = 8.1), which was in the acceptable range of usability. Conclusion: Adoption factors were identified to implement exoskeletons in the OR, such as the indicated need for exoskeletons and usability. Exoskeletons may be beneficial in the OR, but barriers such as maintenance and safety to adoption will need to be addressed. Application: Findings from this work identify facilitators and barriers for sustained implementation of exoskeletons by surgical teams. Â© 2019, Human Factors and Ergonomics Society.</t>
  </si>
  <si>
    <t>Human Factors</t>
  </si>
  <si>
    <t>Ergonomics;  Operating rooms;  Transplantation (surgical);  Usability engineering, Adoption factors;  Content analysis;  interventions;  Perceived benefits;  Qualitative method;  Surgical environment;  System usability;  Usability testing and evaluation, Exoskeleton (Robotics), adult;  electronic device;  ergonomics;  exoskeleton (rehabilitation);  female;  health personnel attitude;  human;  information processing;  injury;  male;  medical staff;  musculoskeletal pain;  musculoskeletal system;  occupational disease;  operating room;  patient care;  risk factor, Adult;  Attitude of Health Personnel;  Ergonomics;  Exoskeleton Device;  Female;  Focus Groups;  Humans;  Male;  Medical Staff, Hospital;  Musculoskeletal Pain;  Musculoskeletal System;  Occupational Diseases;  Operating Rooms;  Patient Care Team;  Risk Factors;  User-Centered Design;  Wearable Electronic Devices</t>
  </si>
  <si>
    <t>10.1177/0018720819879271</t>
  </si>
  <si>
    <t>Findings from this work identify facilitators and 
barriers for sustained implementation of exoskeletons by surgical 
teams.</t>
  </si>
  <si>
    <t>Nearly half of registered nurses in the U.S. 
have taken days away from work due to mus_x0002_culoskeletal (MS) disorders (Injuries, Illnesses, and Fatalities Case and Demographic Num_x0002_bers, 2018; Nonfatal Occupational Injuries and Illnesses Requiring Days Away From Work, 2015).</t>
  </si>
  <si>
    <t>Although adoption of arm-support exoskeletons can be valuable, a key contribution 
of this initial work is the identification of unique aspects of the surgical environment and barriers and facilitators such as cost and team member buy-in that need to be addressed to help guide future translation of exoskeletons into practice</t>
  </si>
  <si>
    <t>Although any inquiries regarding exoskel_x0002_etons were initially answered, participants often noted that it was difficult to address its expected impact on surgical workers without trying the exoskeletons first</t>
  </si>
  <si>
    <t>Industrial exoskeletons: Need for intervention effectiveness research</t>
  </si>
  <si>
    <t>Howard, J. and Murashov, V.V. and Lowe, B.D. and Lu, M.-L.</t>
  </si>
  <si>
    <t>Exoskeleton devices are being introduced across several industry sectors to augment, amplify, or reinforce the performance of a worker's existing body componentsâ€”primarily the lower back and the upper extremity. Industrial exoskeletons may play a role in reducing work-related musculoskeletal disorders arising from lifting and handling heavy materials or from supporting heavy tools in overhead work. However, wearing an exoskeleton may pose a number of risks that are currently not well-studied. There are only a few studies about the safety and health implications of wearable exoskeletons and most of those studies involve only a small number of participants. Before the widespread implementation of industrial exoskeletons occurs, there is need for prospective interventional studies to evaluate the safety and health effectiveness of exoskeletons across various industry sectors. Developing a research strategy to fill current safety and health knowledge gaps, understanding the benefits, risks, and barriers to adoption of industrial exoskeletons, determining whether exoskeleton can be considered a type of personal protective equipment, and advancing consensus standards that address exoskeleton safety, should be major interests of both the occupational safety and health research and practice communities. Published 2019. This article is a U.S. Government work and is in the public domain in the USA</t>
  </si>
  <si>
    <t>American Journal of Industrial Medicine</t>
  </si>
  <si>
    <t>comparative effectiveness;  electronic device;  exoskeleton (rehabilitation);  human;  industry;  musculoskeletal disease;  occupational disease, Comparative Effectiveness Research;  Exoskeleton Device;  Humans;  Industry;  Musculoskeletal Diseases;  Occupational Diseases;  Wearable Electronic Devices</t>
  </si>
  <si>
    <t>10.1002/ajim.23080</t>
  </si>
  <si>
    <t>Decreased deltoid muscle electromyographic findings have been
shown for various types of overhead tasks while using a shoulder‐
assist exoskeleton.16,28,47 Spinal compressive forces decreased by
nearly 20% and shear forces decreased by 30%.29</t>
  </si>
  <si>
    <t>a virtual reality‐based tool for the exoskeleton integration in
industrial lines has been proposed that would aid in the identification
of the optimal areas and tasks for application, the fine tuning of the
active elements of the exoskeleton based on simulation results and
the effective and safe training of workers into the correct use of
different exoskeletons.</t>
  </si>
  <si>
    <t>Exoskeleton devices are being introduced across several industry sectors to augment,
amplify, or reinforce the performance of a worker’s existing body components—primarily the lower back and the upper extremity. Industrial exoskeletons are touted as having multiple benefits.Among these are productivity gains, work quality improvements, and a reduction the risk of work‐related musculoskeletal disorders(WMSDs)</t>
  </si>
  <si>
    <t>1 From an occupational health and safety perspective, the
promise that industrial exoskeletons could potentially result in
reductions in risk factors associated with WMSDs, reduce medical
costs for WMSDs, and reduce lost work days is the expectations that
has garnered the most attention.</t>
  </si>
  <si>
    <t>The use of exoskeletons in the occupational context for primary, secondary, and tertiary prevention of work-related musculoskeletal complaints</t>
  </si>
  <si>
    <t>Steinhilber, B. and Luger, T. and Schwenkreis, P. and Middeldorf, S. and Bork, H. and Mann, B. and von Glinski, A. and Schildhauer, T.A. and Weiler, S. and Schmauder, M. and Heinrich, K. and Winter, G. and Schnalke, G. and Frener, P. and Schick, R. and Wischniewski, S. and JÃ¤ger, M.</t>
  </si>
  <si>
    <t>OCCUPATIONAL APPLICATIONS: This guideline includes 20 recommendations and four key statements that achieved consensus or strong consensus regarding the application of exoskeletons in the workplace for the prevention of musculoskeletal complaints and diseases, the general use and implementation of exoskeletons, and recommendations for risk assessment. The guideline is intended for company physicians, occupational physicians, ergonomists, occupational safety specialists, and employers, and serves as information for all other actors in practical occupational safety. Due to the lack of evidence from the scientific literature, the recommendations and key statements are the result of expert discussions that were conducted at a consensus conference in accordance with the Regulations of the Association of the Scientific Medical Societies in Germany, moderated by an external consultant. Â© 2020 â€œIISEâ€�.</t>
  </si>
  <si>
    <t>IISE Transactions on Occupational Ergonomics and Human Factors</t>
  </si>
  <si>
    <t>classification;  Delphi study;  exoskeleton (rehabilitation);  Germany;  human;  medical society;  musculoskeletal disease;  occupational disease;  occupational health;  occupational medicine;  organization and management;  practice guideline;  preventive medicine;  procedures;  risk assessment;  workplace, Delphi Technique;  Exoskeleton Device;  Germany;  Humans;  Musculoskeletal Diseases;  Occupational Diseases;  Occupational Health;  Occupational Medicine;  Preventive Medicine;  Risk Assessment;  Societies, Medical;  Workplace</t>
  </si>
  <si>
    <t>10.1080/24725838.2020.1844344</t>
  </si>
  <si>
    <t>This guideline includes 20 recommendations and four key statements that achieved consensus or strong consensus regarding the application of exoskeletons in the workplace for the prevention of musculoskeletal complaints and diseases, the general use and implementation of exoskeletons, and recommendations for risk assessment. The guideline is intended for company physicians,occupational physicians, ergonomists, occupational safety specialists, and employers, and serves as information for all other actors in practical occupational safety. Due to the lack of evidence from the
scientific literature, the recommendations and key statements are the result of expert discussions that were conducted at a consensus conference in accordance with the Regulations of the Association of the Scientific Medical Societies in Germany, moderated by an external consultant.</t>
  </si>
  <si>
    <t>The reviewed scientific literature suggests that exoskeletons can modify work-related musculoskeletal stress and associated strain to support occupational activities. Frequently, a potential effect or non-existent effect on other body parts – other than the region supported by the exoskeleton – has not been investigated. This seems to be absolutely necessary due to the load redistribution to other body regions, as described in some publications (e.g., Frost et al., 2009; Huysamen et al., 2018; Luger et al., 2019b). There are also very few studies on the extent to which the level of support has an effect on stresses and strains on the musculoskeletal system or which occupational activities require what level of support</t>
  </si>
  <si>
    <t>A large number of the publications reviewed (e.g., Miura et al., 2018a; Moyon et al., 2018; Spada et al., 2017) showed clear limitations in methodological quality
and examined only selectively representative occupational activities for the working world.</t>
  </si>
  <si>
    <t>The effect of a passive trunk exoskeleton on metabolic costs during lifting and walking</t>
  </si>
  <si>
    <t>Baltrusch, S.J. and van DieÃ«n, J.H. and Bruijn, S.M. and Koopman, A.S. and van Bennekom, C.A.M. and Houdijk, H.</t>
  </si>
  <si>
    <t>The objective of this study was to assess how wearing a passive trunk exoskeleton affects metabolic costs, movement strategy and muscle activation during repetitive lifting and walking. We measured energy expenditure, kinematics and muscle activity in 11 healthy men during 5 min of repetitive lifting and 5 min of walking with and without exoskeleton. Wearing the exoskeleton during lifting, metabolic costs decreased as much as 17%. In conjunction, participants tended to move through a smaller range of motion, reducing mechanical work generation. Walking with the exoskeleton, metabolic costs increased up to 17%. Participants walked somewhat slower with shortened steps while abdominal muscle activity slightly increased when wearing the exoskeleton. Wearing an exoskeleton during lifting decreased metabolic costs and hence may reduce the development of fatigue and low back pain risk. During walking metabolic costs increased, stressing the need for a device that allows disengagement of support depending on activities performed. Practitioner summary: Physiological strain is an important risk factor for low back pain. We observed that an exoskeleton reduced metabolic costs during lifting, but had an opposite effect while walking. Therefore, exoskeletons may be of benefit for lifting by decreasing physiological strain but should allow disengagement of support when switching between tasks. Abbreviations: COM: centre of mass; EMG: electromyography; LBP: low back pain; MVC: maximum voluntary isometric contraction; NIOSH: National Institute for Occupational Safety and Health; PLAD: personal lift augmentation device; PWS: preferred walking speed without exoskeleton; PWSX: preferred walking speed with exoskeleton; ROM: range of motion; RER: respiratory exchange ratio; V Ì‡O2max: maximum rate of oxygen consumption. Â© 2019, Â© 2019 Informa UK Limited, trading as Taylor &amp; Francis Group.</t>
  </si>
  <si>
    <t>Cost reduction;  Health;  Metabolism;  Muscle;  Occupational risks;  Wear of materials, Assistive devices;  Isometric contractions;  Low back pain;  Movement behaviour;  National institute for occupational safety and healths;  Oxygen consumption;  Physiological strains;  Rate of oxygen consumption, Exoskeleton (Robotics), adult;  biomechanics;  building;  electromyography;  energy metabolism;  exoskeleton (rehabilitation);  human;  joint characteristics and functions;  low back pain;  male;  oxygen consumption;  physiology;  skeletal muscle;  trunk;  walking;  young adult, Adult;  Biomechanical Phenomena;  Electromyography;  Energy Metabolism;  Exoskeleton Device;  Humans;  Lifting;  Low Back Pain;  Male;  Muscle, Skeletal;  Oxygen Consumption;  Range of Motion, Articular;  Torso;  Walking;  Young Adult</t>
  </si>
  <si>
    <t>10.1080/00140139.2019.1602288</t>
  </si>
  <si>
    <t>healthy men participated in the functional performance testing. Participants per_x0002_formed a test battery of 12 functional tasks with and without the exoskeleton. The
selection of tasks was based on tasks from the functional capacity evaluation (FCE,
Isernhagen Work Systems) [10] and tasks derived from workplace observations.
Three different type of tasks were considered: (1) tasks in which the user potentially
benefits from the exoskeleton, (2) functional tasks in which the user is potentially
hindered by resistance against movement generated by the device and (3) basic tasks
requiring participants to use a large range of motion (ROM). Functional performance
was assessed both in objective outcomes (e.g. time to perform a task) and subjectively,
in terms of perceived task difficulty.</t>
  </si>
  <si>
    <t>Three different type of tasks were considered: (1) tasks in which the user potentially benefits from the exoskeleton, (2) functional tasks in which the user is potentially hindered by resistance against movement generated by the device and (3) basic tasks requiring participants to use a large range of motion (ROM). Functional performance was assessed both in objective outcomes (e.g. time to perform a task) and subjectively, in terms of perceived task difficulty</t>
  </si>
  <si>
    <t>we found a significant decrease in perceived task difficulty and local
discomfort in the back during static forward bending, but a significant increase of
perceived difficulty in several other tasks, like walking, squatting and wide standing. Especially non-load handling tasks that involved substantial trunk and hip flexion without trunk inclination were perceived as more difficult with the exoskeleton</t>
  </si>
  <si>
    <t>Wearing an exoskeleton seems to effectively unload the back in static holding tasks and
decreases metabolic costs during lifting. It may hence reduce the development of
fatigue and LBP risk for these specific tasks</t>
  </si>
  <si>
    <t>owever, it limits functional performance in several non-load-handling tasks.
Especially tasks that require hip flexion get hampered by the exoskeleton, such as
walking, which also showed increased metabolic costs when wearing an exoskeleton.</t>
  </si>
  <si>
    <t>Assessing the influence of a passive, upper extremity exoskeletal vest for tasks requiring arm elevation: Part II â€“ â€œUnexpectedâ€� effects on shoulder motion, balance, and spine loading</t>
  </si>
  <si>
    <t>Kim, S. and Nussbaum, M.A. and Mokhlespour Esfahani, M.I. and Alemi, M.M. and Jia, B. and Rashedi, E.</t>
  </si>
  <si>
    <t>Adopting a new technology (exoskeletal vest designed to support overhead work) in the workplace can be challenging since the technology may pose unexpected safety and health consequences. A prototype exoskeletal vest was evaluated for potential unexpected consequences with a set of evaluation tests for: usability (especially, donning &amp; doffing), shoulder range of motion (ROM), postural control, slip &amp; trip risks, and spine loading during overhead work simulations. Donning/doffing the vest was easily done by a wearer alone. The vest reduced the max. shoulder abduction ROM by âˆ¼10%, and increased the mean center of pressure velocity in the anteroposterior direction by âˆ¼12%. However, vest use had minimal influences on trip-/slip-related fall risks during level walking, and significantly reduced spine loadings (up to âˆ¼30%) especially during the drilling task. Use of an exoskeletal vest can be beneficial, yet the current evaluation tests should be expanded for more comprehensiveness, to enable the safe adoption of the technology. Â© 2018 Elsevier Ltd</t>
  </si>
  <si>
    <t>EuropePMC</t>
  </si>
  <si>
    <t>Ergonomics;  Physical therapy, Center of pressure;  Intervention;  New technologies;  Overhead work;  Postural control;  Range of motions;  Safety and healths;  Shoulder abductions, Exoskeleton (Robotics), abduction;  adult;  arm movement;  Article;  body equilibrium;  body position;  controlled study;  falling;  female;  human;  human experiment;  joint function;  male;  musculoskeletal system parameters;  occupational health;  occupational safety;  pressure;  range of motion;  shoulder;  simulation;  slip and trip risk;  spine;  spine loading;  task performance;  velocity;  walking;  adolescent;  body equilibrium;  electromyography;  exoskeleton (rehabilitation);  joint characteristics and functions;  lumbar vertebra;  lumbosacral region;  occupational health;  physiology;  sacrum;  skeletal muscle;  task performance;  weight bearing;  young adult, Accidental Falls;  Adolescent;  Adult;  Electromyography;  Exoskeleton Device;  Female;  Humans;  Lumbar Vertebrae;  Lumbosacral Region;  Male;  Muscle, Skeletal;  Occupational Health;  Postural Balance;  Range of Motion, Articular;  Sacrum;  Shoulder Joint;  Task Performance and Analysis;  Weight-Bearing;  Young Adult</t>
  </si>
  <si>
    <t>10.1016/j.apergo.2018.02.024</t>
  </si>
  <si>
    <t>While exoskeletons have been actively
considered to date for military, clinical, and rehabilitation applications,
there is growing interest in potential occupational applications to re_x0002_duce musculoskeletal demands and associated injury risks (de Looze
et al., 2015)</t>
  </si>
  <si>
    <t>given that such occu_x0002_pational activity is a major risk factor for work-related musculoskeletal disorders (WMSDs) of the shoulder (Nordander et al., 2016; Svendsen,
2004). Shoulder WMSDs may be more severe than other injuries and illnesses; in the U.S., a median of 23 lost workdays was reported for shoulder injuries and illnesses in 2016 (BLS, 2016), compared to a median of 8 days for all lost workday cases</t>
  </si>
  <si>
    <t>Adopting exoskeleton technologies in the workplace may introduce unexpected or unintended worker safety challenges. The current study examined several such potential outcomes for a prototype upper ex_x0002_tremity exoskeletal vest. This was done using several evaluation tests, specifically for donning &amp; doffing the exoskeletal vest, shoulder ROM, postural control (during upright, quiet stance), slip &amp; trip risk, and work simulations to assess physical demands on the low back.</t>
  </si>
  <si>
    <t>As such, future exoskeleton designs may benefit from additional attention to these as_x0002_pects. Yet, these reductions may not represent a practically meaningful
influence, since it is unclear if such exoskeletons will be used (or useful)
near the limits of shoulder ROM</t>
  </si>
  <si>
    <t>Comparison of energy efficiency between Wearable Power-Assist Locomotor (WPAL) and two types of knee-ankle-foot orthoses with a medial single hip joint (MSH-KAFO)</t>
  </si>
  <si>
    <t>Yatsuya, K. and Hirano, S. and Saitoh, E. and Tanabe, S. and Tanaka, H. and Eguchi, M. and Katoh, M. and Shimizu, Y. and Uno, A. and Kagaya, H.</t>
  </si>
  <si>
    <t>Objective: To compare the energy efficiency of Wearable Power-Assist Locomotor (WPAL) with conventional knee-ankle-foot orthoses (MSH-KAFO) such as Hip and Ankle Linked Orthosis (HALO) or Primewalk. Study design: Cross over case-series. Setting: Chubu Rosai Hospital, Aichi, Japan, which is affiliated with the Japan Organization of Occupational Health and Safety. Methods: Six patients were trained with MSH-KAFO (either HALO or Primewalk) and WPAL. They underwent 6-minute walk tests with each orthosis. Energy efficiency was estimated using physiological cost index (PCI) as well as heart rate (HR) and modified Borg score. Trial energy efficiency with MSH-KAFO was compared with WPAL to assess if differences in PCI became greater between MSH-KAFO and WPAL as time goes on during the 6-minute walk. Spearman correlation coefficient of time (range: 0.5â€“6.0 minutes) with the difference was calculated. The same statistical procedures were repeated for HR and modified Borg score. Results: Greater energy efficiency, representing a lower gait demand, was observed in trials with WPAL compared with MSH-KAFO (Spearman correlation coefficients for PCI, HR and modified Borg were 0.93, 0.90 and 0.97, respectively, all P &lt; 0.0001). Conclusions: WPAL is a practical and energy efficient type of robotics that may be used by patients with paraplegia. Â© 2018, Â© The Academy of Spinal Cord Injury Professionals, Inc. 2018.</t>
  </si>
  <si>
    <t>Journal of Spinal Cord Medicine</t>
  </si>
  <si>
    <t>adult;  Article;  clinical article;  crossover procedure;  energy;  energy expenditure;  female;  heart rate;  human;  male;  paraplegia;  six minute walk test;  walking;  young adult;  adverse device effect;  comparative study;  devices;  energy metabolism;  exoskeleton (rehabilitation);  gait;  hip;  lower limb;  neurorehabilitation;  orthosis;  pathophysiology;  procedures;  spinal cord injury, Adult;  Energy Metabolism;  Exoskeleton Device;  Female;  Gait;  Heart Rate;  Hip Joint;  Humans;  Lower Extremity;  Male;  Neurological Rehabilitation;  Orthotic Devices;  Spinal Cord Injuries</t>
  </si>
  <si>
    <t>10.1080/10790268.2016.1226701</t>
  </si>
  <si>
    <t>Exoskeletons in occupational settings - Effects and side effects [Einsatz von Exoskeletten im beruflichen Kontext - Wirkung und Nebenwirkung]</t>
  </si>
  <si>
    <t>Steinhilber, B. and Seibt, R. and Luger, T.</t>
  </si>
  <si>
    <t>Objective: The potential implications of using exoskeletons in occupational settings are identified and discussed on the basis of scientific literature. Methods: A literature search was conducted in the "PubMed" database. The search string used was as follows: (exoskeleton AND occupation) OR (exoskeleton AND work) OR (exoskeleton AND industry)) OR (orthosis AND occupation). Results: The search resulted in 186 hits, of which only eleven articles turned out to be suitable. The studies indicate that musculoskeletal loading during work-related activities can be modified by the use of exoskeletons: the strain is reduced in the area of the body to be supported and increased in other areas of the body. The long-term effects on workers' health of this altered musculoskeletal loading have not yet been investigated. In addition, it is not possible to give a definitive answer to questions regarding acceptance, work output and work safety on the basis of the literature reviewed. Conclusion: The use of an exoskeleton can modify musculoskeletal loading in work-related activities. The implications for the health of workers have not been sufficiently investigated. Â© 2018 ASU.</t>
  </si>
  <si>
    <t>Arbeitsmedizin Sozialmedizin Umweltmedizin</t>
  </si>
  <si>
    <t>Assistive device;  Exoskeleton;  Musculoskeletal stress;  Workplace design</t>
  </si>
  <si>
    <t>9th International Conference on Digital Human Modeling, DHM 2018 Held as Part of HCI International 2018</t>
  </si>
  <si>
    <t>The proceedings contain 53 papers. The special focus in this conference is on Digital Human Modeling. The topics include: A Study on the Differences of Male Youth Physical Characteristics Between South China and Northwest China; 3D Human Head Shape Variation by Using Principal Component Analysis; 4 DOF Exoskeleton Robotic Arm System for Rehabilitation and Training; a Novel Approach for Assessing Power Wheelchair Usersâ€™ Mobility by Using Curve Fitting; an Interactive Training System Design for Ankle Rehabilitation; the Effect of Ankle Exercise on Cerebral Blood Oxygenation During and After Postural Change; motion Analysis of Simulated Patients During Bed-to-Wheelchair Transfer by Nursing Students and Skill Acquisition Based on the Analysis; study of Factors that Lead to Falls During Body Position Change from a Dorsal Position to a Seated Position by Nursing Students; A Quaternion-Based Method to IMU-to-Body Alignment for Gait Analysis; The Role of Standardization for Occupational Safety and Health (OSH) and the Design of Safe and Healthy Human-Computer Interaction (HCI); research on Motor Function of the Elderly in Guangzhou Based on Anthropometry; perception of Floor Slipperiness Before and After a Walk; privacy Pirates - The Key Role of User Diversity in V2X-Technology; from HÃ¶rspiel to Audio Fiction: Sound Design Perspectives for Blind and Visually Impaired People; SEE BEYOND: Enhancement â€“ Strategies in Teaching Learning as a Stimulus to Creativity in Fashion Design; inclusive Design and Textile Technology in the Everyday Lives of Wheelchair Dependent; game Design and Neuroscience Cooperation: Perspectives to Cybersickness Reduction in Head Mounted Displays Experiences.</t>
  </si>
  <si>
    <t>Lecture Notes in Computer Science (including subseries Lecture Notes in Artificial Intelligence and Lecture Notes in Bioinformatics)</t>
  </si>
  <si>
    <t>Conference Review</t>
  </si>
  <si>
    <t>Next-generation collaborative robotic systems for industrial safety and health</t>
  </si>
  <si>
    <t>Deshpande, N. and Ortiz, J. and Sarakoglou, I. and Semini, C. and Tsagarakis, N. and Brygo, A. and Fernandez, J. and Frigerio, M. and Saccares, L. and Toxiri, S. and Caldwell, D.G.</t>
  </si>
  <si>
    <t>Occupational Safety and Health (OSH) is defined through three objectives: (i) maintenance of workersâ€™ health; (ii) improvement of working environment and safety; and (iii) promotion of a work culture that supports health and safety. In industry, the most frequent threat to workersâ€™ health is musculoskeletal disorders. Furthermore, even routine tasks in certain work environments (nuclear, construction, disaster response, marine, chemical, etc.) expose workers to extreme risks like explosions, contaminations, fires, confined spaces, debris, toxic gases, etc. The goal of this research is to design and develop advanced collaborative robotic technologies towards: (i) reducing workersâ€™ physical stress and improving their health through a novel modular full-body wearable exoskeleton with arm, lower-back, and leg modules, allowing full motion dexterity; and (ii) avoiding hazard-prone worker environments and improving safety through a new collaborative master-slave teleoperation system consisting of: (a) a hydraulically-driven, quadruped field robot with a robotic manipulator arm for operation in hazardous environments; (b) a hand exoskeleton master device for teleoperation control. The article presents the current status of development of these technologies. Preliminary validation of the exoskeleton shows reductions in muscular efforts of up to 30% for the lower back. For the master-slave collaborative system, (a) the Hydraulic Quadruped robot prototypes can traverse rough environments through capabilities that include stair climbing, walking over obstacles, omni-directional trotting with step reflexes, running, jumping, and self-righting; (b) the 7 degrees-of-freedom (DOF) manipulator arm allows object manipulation in a large workspace with dexterous grasping of up to 160 N of payload; and (c) the novel HEXOTRAC 3-digit hand exoskeleton provides high-resolution tracking of fingers and provides force feedback for intuitive bilateral teleoperation of robotic manipulators. These next-generation industrial exoskeletons and collaborative teleoperation systems can address the emerging challenges in industrial workersâ€™ health and safety. Â© 2018 WIT Press.</t>
  </si>
  <si>
    <t>Witpress</t>
  </si>
  <si>
    <t>WIT Transactions on the Built Environment</t>
  </si>
  <si>
    <t>Dexterous manipulator;  Hand exoskeleton;  Haptic tele-manipulation;  Hydraulic quadruped;  Occupational health;  Occupational safety;  Remote teleoperation;  Robotic exoskeleton</t>
  </si>
  <si>
    <t>10.2495/SAFE170181</t>
  </si>
  <si>
    <t xml:space="preserve">Some other industrial applications require 
postural support, where the operator is forced to adopt awkward positions. In such 
cases, a modular exoskeleton design allows the system to adapt to the application. </t>
  </si>
  <si>
    <t>Some other industrial applications require 
postural support, where the operator is forced to adopt awkward positions. In such 
cases, a modular exoskeleton design allows the system to adapt to the application</t>
  </si>
  <si>
    <t>Within the occupational health perspective, the most frequent threat to workers is musculoskeletal disorders (MSDs) due to material handling (&gt; 30% of the worker population in the EU), repetitive movements (63%) and awkward body postures (46%) [2]. About 44 million EU workers are affected by MSDs at a total annual cost in excess of €240 billion, or 
circa 2% of GDP, to the European economy [3]</t>
  </si>
  <si>
    <t>Spinal muscles are the main contributors to the large lumbar compression forces that cause 
lower back injuries. The main purpose of the trunk module is the reduction of these forces 
[9]. The system provides an assistive torque at the hip level, which is transmitted to the body 
as a pushing force on the upper leg and a pulling force at the upper body (chest and shoulders)</t>
  </si>
  <si>
    <t>A robotic wearable exoskeleton for construction worker's safety and health</t>
  </si>
  <si>
    <t>none Q</t>
  </si>
  <si>
    <t>Cho, Y.K. and Kim, K. and Ma, S. and Ueda, J.</t>
  </si>
  <si>
    <t>While construction is a major contributor to the U.S. economy, it is reported that construction trades workers retire early due to work-related musculoskeletal disorders (WMSDs) and overexertion involving lifting, bending and twisting more often than other occupational groups. To investigate and prevent WMSDs especially the low back pain in construction work, practitioners and researchers adopted several engineering and management measures. The examples include reducing the material mass, increasing the initial lifting height, working in a team, and arranging rest time during the work. However, the outcome has not been optimistic and promising. In this study, a wearable exoskeleton robot was designed and developed to habituate construction workers to the safe postures recommended by the National Institute for Occupational Safety and Health (NIOSH). Subjects were tested to measure and analyze their motions and postures while they were performing basic lifting tasks utilizing a full body integration system of inertia measurement units. From the test, it was identified that the actuators of robot effectively constrained worker's body postures within a safe range when the system detects awkward postures from a worker. This demonstrates that the proposed wearable robot can effectively keep workers in safer postures while they are performing construction tasks. Also, the proposed postural training through physical interventions is expected to effectively sustain corrected postural habits for longer periods. Â© 2018 ASCE.</t>
  </si>
  <si>
    <t>Construction Research Congress 2018: Safety and Disaster Management - Selected Papers from the Construction Research Congress 2018</t>
  </si>
  <si>
    <t>Disaster prevention;  Disasters;  Exoskeleton (Robotics);  Medical problems;  Robots;  Wearable technology, Construction trades;  Construction workers;  Exoskeleton robots;  Inertia measurement units;  Integration systems;  Management measures;  National institute for occupational safety and healths;  Work-related musculoskeletal disorder (WMSDs), Occupational risks</t>
  </si>
  <si>
    <t>10.1061/9780784481288.003</t>
  </si>
  <si>
    <t>In order to assist the wearers by boosting their strength and endurance or to 
compensate the patients’ weakened arm or leg strength throughout recovery or 
rehabilitation, wearable robotic technology has been adopted in various applications 
including military, manufacturing and medical. Based on their power mechanisms, 
wearable technology can be categorized into power-assisted devices and passive 
devices</t>
  </si>
  <si>
    <t>While construction is a major contributor to the U.S. economy, it is reported that construction workers retire early due to Work-related Musculoskeletal Disorders (WMSDs) and overexertion involving lifting, more often 
than other occupational groups (Anton et al. 2005).</t>
  </si>
  <si>
    <t>Ergonomic postures might not be the most intuitive or comfortable postures when it comes to 
individual workers in certain work situations. Hence, in spite of training and educating 
trade workers, they tend to ignore safety postures while working.</t>
  </si>
  <si>
    <t>One obvious limitation of existing passive exoskeletons is that they focus more on reducing fatigue with passive support and thus cannot actively guide the wearers toward ergonomic postures</t>
  </si>
  <si>
    <t>Physical assistance robots: Advantages of the new human-robot pairing at work and the attendant risks [Les robots d'assistance physique: Vertus et risques du nouveau couple homme-robot au travail]</t>
  </si>
  <si>
    <t>HÃ©ry, M.</t>
  </si>
  <si>
    <t>In 2013 the French Research Institute for Occupational Safety (INRS) carried out a foresight study on physical assistance robots with 2013 as its time-horizon. Futuribles took part in this study, the conclusions of which were published in late 2013. In this article Michel HÃ©ry, who coordinated the working group in charge of the exercise, outlines its conclusions with regard to health and safety. After reminding us of the current economic context, characterized by a major crisis that is also a crisis of modes of production, he shows how physical assistance robots (PARs) can be regarded as new actors in the world of work, providing examples of their roles: exoskeletons, CoBots, human-robot collaborative units, robots for operation in a hostile environment etc. While stressing the contribution made by these physical assistance robots in various occupational tasks, HÃ©ry also alerts us to the possible dangers for workers manipulating these PARs and to the need to monitor the development of this new human-robot pairing and to remain vigilant about its health and safety impact.</t>
  </si>
  <si>
    <t>Futuribles: Analyse et Prospective</t>
  </si>
  <si>
    <t>Reducing shoulder injuries among construction workers</t>
  </si>
  <si>
    <t>Alwasel, A. and Elrayes, K. and Abdel-Rahman, E. and Haas, C.</t>
  </si>
  <si>
    <t>Purpose: The U.S. Bureau of Labor1 2008 report stated that the number of workers aged 65 or older is expected to rise by 36.6% from 2006 to 2016. This rise is expected to accompany a 6.9% decrease in the number of workers between ages 16 to 24 and a slight increase by 2.4% for workers ages 25 to 54. This indicates that the industry will face an aging workforce problem that can affect capacity and productivity if workers' health is not properly monitored. An essential problem for the aging workforce is musculoskeletal disorders (MSDs), specifically work-related musculoskeletal disorders (WMSDs). In 2008, shoulder WMSDs constituted 6.9% of all WMSDs in construction, and this percentage was substantially higher for crafts such as electricians, carpenters, and painters. The main risk factor for shoulder WMSDs is prolonged forceful overhead work. This paper is presents a method to monitor shoulder WMSDs risk factor development and to act as an alarm to prevent the disorder from happening. Method: An exoskeleton is being developed that will be worn by a worker to wirelessly track upper-arm motion in 3 dimensions using an array of anisotropic magneto-resistive (AMR) sensors, deployed over workers' upper-arms. The sensory system will be controlled using a microcontroller with the ability to save data on an SD card for post-processing. Results &amp; Discussion: Alwasel et al. measured the angle of the upper-arm to trunk using AMR-sensors in an unpublished thesis. The problem with the use of AMR was the assembly itself since the sensor was not held at the center of joint rotation. However the device presented here will place AMR-sensors at the center of joint rotation by extending the joint axis of rotation outside the body. This will provide enough data to help assess whether a worker is at risk of developing shoulder injury. This technique will help reduce the number workers that leave the workforce because of injury, and help maintain a good working environment. This technique will also assist in developing and applying health and safety guidelines to overhead work. Thus, it may ultimately help extend the productive age of the construction workforce.</t>
  </si>
  <si>
    <t>2012 Proceedings of the 29th International Symposium of Automation and Robotics in Construction, ISARC 2012</t>
  </si>
  <si>
    <t>Accident prevention;  Diseases;  Exoskeleton (Robotics);  Musculoskeletal system;  Personnel;  Risk assessment;  Robotics;  Safety engineering, Construction workers;  Construction workforces;  Essential problems;  Gerontology;  Health and safety;  Musculoskeletal disorders;  Work-related musculoskeletal disorder (WMSDs);  Working environment, Occupational risks</t>
  </si>
  <si>
    <t>10.4017/gt.2012.11.02.241.00</t>
  </si>
  <si>
    <t>Howard, John ; Murashov, Vladimir V. ; Lowe, Brian D. ; Lu, Ming-Lun</t>
  </si>
  <si>
    <t>Exoskeleton devices are being introduced across several industry sectors to augment, amplify, or reinforce the performance of a worker's existing body components-primarily the lower back and the upper extremity. Industrial exoskeletons may play a role in reducing work-related musculoskeletal disorders arising from lifting and handling heavy materials or from supporting heavy tools in overhead work. However, wearing an exoskeleton may pose a number of risks that are currently not well-studied. There are only a few studies about the safety and health implications of wearable exoskeletons and most of those studies involve only a small number of participants. Before the widespread implementation of industrial exoskeletons occurs, there is need for prospective interventional studies to evaluate the safety and health effectiveness of exoskeletons across various industry sectors. Developing a research strategy to fill current safety and health knowledge gaps, understanding the benefits, risks, and barriers to adoption of industrial exoskeletons, determining whether exoskeleton can be considered a type of personal protective equipment, and advancing consensus standards that address exoskeleton safety, should be major interests of both the occupational safety and health research and practice communities.</t>
  </si>
  <si>
    <t>Farmers' perceptions of exoskeleton use on farms: Finding the right tool for the work(er)</t>
  </si>
  <si>
    <t>Omoniyi, Abisola ; Trask, Catherine ; Milosavljevic, Stephan ; Thamsuwan, Ornwipa</t>
  </si>
  <si>
    <t>Despite the promising impact that exoskeletons might have on reducing MSDs, on-farm investigations of exoskeletons are limited. This study explored farmers' perceptions of the feasibility and practicality of exoskeleton use in Canadian prairie grain and livestock farm operations. Fifteen farm workers (age 25-70 years) used a passive back-supporting exoskeleton during standardized and unique tasks at their own farms. They then participated in semi-structured interviews regarding their experiences during the trials, advantages and disadvantages of exoskeleton use, suggested improvements, and speculation about feasibility of exoskeleton use on farms. Interview analysis revealed seven overlapping and inter-related themes: 'safety', 'comfort', 'jobs &amp; timing', 'health', 'mobility', 'ease of use', and 'productivity'. Interviews showed diversity in farmers' perceptions of exoskeleton performance within these themes, demonstrating that successful implementation on farms will require alignment between the exoskeleton design, the users, and the tasks being performed. Findings can facilitate development of future designs as well as appropriate implementation strategies for the farm environment, with the ultimate goal of improving the health, quality of life, and productivity of farmers and workers facing similar ergonomic hazards.</t>
  </si>
  <si>
    <t>Steinhilber, Benjamin ; Luger, Tessy ; Schwenkreis, Peter ; Middeldorf, Stefan ; Bork, Hartmut ; Mann, Bernhard ; von Glinski, Alexander ; Schildhauer, Thomas A. ; Weiler, Stephan ; Schmauder, Martin ; Heinrich, Kai ; Winter, Gabriele ; Schnalke, Gerhard ; Frener, Peter ; Schick, Ralf ; Wischniewski, Sascha ; Jaeger, Matthias</t>
  </si>
  <si>
    <t>OCCUPATIONAL APPLICATIONSThis guideline includes 20 recommendations and four key statements that achieved consensus or strong consensus regarding the application of exoskeletons in the workplace for the prevention of musculoskeletal complaints and diseases, the general use and implementation of exoskeletons, and recommendations for risk assessment. The guideline is intended for company physicians, occupational physicians, ergonomists, occupational safety specialists, and employers, and serves as information for all other actors in practical occupational safety. Due to the lack of evidence from the scientific literature, the recommendations and key statements are the result of expert discussions that were conducted at a consensus conference in accordance with the Regulations of the Association of the Scientific Medical Societies in Germany, moderated by an external consultant.TECHNICAL ABSTRACT Background: The prevention of work-related musculoskeletal complaints and diseases has high priority, considering the prevalence of musculoskeletal complaints and diseases and the associated high burden on health care systems, the economy, and the people affected. Purpose: This guideline provided recommendations for potential applications of exoskeletons in the workplace for the primary, secondary, and tertiary prevention of musculoskeletal complaints and diseases, general recommendations on the use and implementation of exoskeletons, and recommendations on risk assessment. Methods: A systematic literature search, a survey among exoskeleton manufacturers and companies using exoskeletons, and expert discussions formed the basis of the formulated recommendations and key statements. For reaching consensus on the recommendations and key statements, we applied the Nominal Group and Delphi Techniques under the supervision of an external, independent moderator. Results: We formulated 20 recommendations and four key statements, all of which reached consensus or strong consensus. Conclusion: No answers could be found in the current scientific literature to the central questions in this guideline about primary, secondary, and tertiary prevention. We outline five main directions for future research on exoskeletons in occupational settings. First, using exoskeletons for prevention should be investigated using randomized controlled trials. Second, the effects of exoskeletons on work-related musculoskeletal stress and strain should be investigated both in the body region intended to be supported by the exoskeleton as well as in other non-supported body regions. Third, the effects of exoskeletons should be investigated in samples varying in age, gender, and health status, as well as during different occupational activities. Fourth, a specific risk assessment tool for exoskeletons in occupational settings should be developed and implemented to meet and evaluate the applicable occupational health and safety standards. Fifth, there is a need to expand upon the very limited social science research on the impacts of exoskeletons on employee professional understanding, social role understanding, or diversity.</t>
  </si>
  <si>
    <t>Potential of Exoskeleton Technologies to Enhance Safety, Health, and Performance in Construction: Industry Perspectives and Future Research Directions</t>
  </si>
  <si>
    <t>Kim, Sunwook ; Moore, Albert ; Srinivasan, Divya ; Akanmu, Abiola ; Barr, Alan ; Harris-Adamson, Carisa ; Rempel, David M. ; Nussbaum, Maury A.</t>
  </si>
  <si>
    <t>OCCUPATIONAL APPLICATIONS Work-related musculoskeletal injuries and disorders remain an important problem in the construction industry. Exoskeletons are an emerging wearable technology that assists or augments a user's physical activity or capacity. This technology is a potential solution to reduce the physical demands and fatigue experienced by construction workers and help improve worker safety, health, and performance. As a first step towards enabling exoskeleton use in construction, we captured the perspectives of construction industry stakeholders regarding adopting exoskeletons and continued use in practice. Stakeholder responses highlighted several important questions and concerns, which were grouped using qualitative content analysis into three categories: (1) expected benefits, (2) exoskeleton technology adoption factors, and (3) perceived barriers to use. Uncertainties were expressed about the practical value and usability of exoskeleton technologies, and the impact of this technology on worker safety. Given this, and the limited state of current evidence, we summarize important research gaps that need to be addressed in future for successful adoption and use of exoskeleton technologies in the construction industry.</t>
  </si>
  <si>
    <t>Taylor &amp; Francis</t>
  </si>
  <si>
    <t xml:space="preserve"> Exoskeleton, technology transfer, intervention, work-related
musculoskeletal disorders, construction industry</t>
  </si>
  <si>
    <t>Assess the compatibility of different exoskeleton
types with relevant personal protective equip_x0002_ment (PPE): In practice, workers often need to
use some PPE (e.g., fall arrest harness, powered
respirator, special protective clothing). Since an
exoskeleton is wearable, it may interfere with
PPE (usability subcategory in Fig. 1)</t>
  </si>
  <si>
    <t>. We thus sought to capture the perspectives of
construction industry stakeholders about adopting and
using exoskeleton technologies in practice, to facilitate
future research and practice efforts in the application of
exoskeletons to improve construction worker safety,
health, and performance.</t>
  </si>
  <si>
    <t>Workers in the construction industry continue to experience disproportionately high rates of work-related
musculoskeletal disorders (WMSDs). For example, US construction workers in 2016 had a 11% higher rate of
WMSDs than that for all industries combined (Bureau of Labor Statistics (BLS), 2018).</t>
  </si>
  <si>
    <t>The interviewees indicated that exoskeletons may be beneficial for tasks involving heavy material handling,
overhead work, use of heavy tools, or repetitive tasks:“any application where you hold a tool and do a repetitive
motion away from your body”; “It could help reduce over_x0002_exertion, as far as lifting boxes, repetitive motion”
Specifically, the suggested tasks included: carrying and lifting, use of tools for concrete work (e.g., finishing,
chipping using a jackhammer or a rivet buster), tile installation, brick laying, grinding, painting, and tasks
involving overhead work (e.g., hanging drywall, wiring, bathrooms).</t>
  </si>
  <si>
    <t>Determine the task- or job-specific benefits and limitations of an exoskeleton: One perceived bar_x0002_rier regarding exoskeleton technologies is effect_x0002_iveness (Fig. 1), and we believe that the effects of an exoskeleton will depend on the specific task demands and work conditions</t>
  </si>
  <si>
    <t>Dynamic modeling of an upper limb hybrid exoskeleton for simulations of load-lifting assistance</t>
  </si>
  <si>
    <t>Gull, Muhammad Ahsan ; Bak, Thomas ; Bai, Shaoping</t>
  </si>
  <si>
    <t>Work-related musculoskeletal disorders (MSDs) are among the most commonly reported issue in Europe. Using robotic exoskeletons to support users in performing heavy industrial tasks can effectively mitigate the work-related MSDs. In this paper, a dynamic model of a hybrid exoskeleton is presented to analyze the assistive effect. The exoskeleton in this study is able to passively support the human shoulder joint and actively support the human forearm movements by providing different levels of assistive torque. With the model, two different tasks are simulated, i.e., an overhead lifting task and a static load transferring task. The results show that the assistive torque provided by the passive spring-loaded mechanism reduces the maximum human upper arm effort by 22.65%. Moreover, the exoskeleton elbow joint's assistive torque reduces the peak torque of human forearm from 10.12 Nm to 5.1 Nm. All these results demonstrate the efficacy of the model developed in the simulation and analysis of human-exoskeleton systems.</t>
  </si>
  <si>
    <t>Methodologies for evaluating exoskeletons with industrial applications</t>
  </si>
  <si>
    <t>Hoffmann, Niclas ; Prokop, Gilbert ; Weidner, Robert</t>
  </si>
  <si>
    <t>Industrial exoskeletons are globally developed, explored, and increasingly implemented in industrial workplaces. Multiple technical, physical, and psychological aspects should be assessed prior to their daily application in various occupational environments. The methodology for evaluating these aspects is not standardised and differs in terms of focussed research objectives, used types of analyses, applied testing procedures, and use cases. The aim of this paper is to provide a matrix comparing the prevalence of different types of analyses combined with their respective research objective(s). A systematic review in the database 'Web of Science' identified 74 studies, mainly in laboratory settings, with a focus on short-term effects as well as with male-dominated samples being low representative for industrial workforces. The conducted evaluation methodologies are further discussed and compared in terms of testing procedure, sample, and research objectives. Finally, relevant aspects for prospectively evaluating industrial exoskeletons in a more harmonised and comprehensive way are suggested. Practitioner summary: Industrial exoskeletons are still inconsistently and insufficiently evaluated in scientific studies, which might hamper the comparability of systems, threaten the human health, and block an iterative system optimisation. Thus, a comprehensive evaluation methodology is needed with harmonised and multicriteria types of analyses.</t>
  </si>
  <si>
    <t>Exoskeleton, Industrial Application, Evaluation, Review, Human-Machine-Interaction</t>
  </si>
  <si>
    <t>Overall, 45 prototypes and 40 commercial systems were investigated. In terms of the system’s 
characteristics, 59 passive and 26 active systems were evaluated, but only passive systems in field
studies. The total amount of systems is higher than the number of scanned papers, since some paper 
evaluated more than one system (e.g., [Alabdulkarim and Nussbaum 2019a]). 28 systems supported 
the upper limb, 37 the trunk, 20 the lower limb</t>
  </si>
  <si>
    <t xml:space="preserve">more cycles, longer static postures, or other motions could also appear in real industrial applications, particularly by considering side tasks like walking or resting. In practise, the task selection for studies is often (pre-)determined by the study environment (e.g., [Hensel and Keil 2019]), the chosen research objective(s) and evaluation method(s), and the 
anticipated support region of the exoskeleton (i.e., lifting tasks for exoskeletons of the trunk (e.g., 
[Huysamen et al. 2018]) or overhead tasks for exoskeletons of the shoulder-neck region (e.g., [Otten 
et al. 2018]).
</t>
  </si>
  <si>
    <t>The sample was fully described in 48 papers (mean size: n = 13.06 ± 7.27 (males: n = 10.19 ± 6.98; females: n = 2.88 ± 4.12); mean age: 27.05 ± 5.06; mean weight: 73.99 ± 5.20; mean height: 176.51 ± 4.06). In general, the sample was small (6 % with less than five subjects, 19 % with less than ten subjects), young (79 % younger than 30 years), and male-dominated (58 % without female subjects, 20 % with a gender-balanced sample). The highest sample sizes were found in Luger et al. [2019] Accepted Manuscript with 45 subjects. In more than 82 % of all studies with humans (n = 68), it was explicitly mentioned that the tested subjects were healthy or without any musculoskeletal problems</t>
  </si>
  <si>
    <t>Users can perceive discomfort in certain body areas due to a poor microclimate on interfaces, increase the total range of motion due to system fit adjustments [Smets 2019], improve the handling and consequently the task execution [Sadler et al. 2011], or optimize the self-selected support level [Hensel and Keil 2019].</t>
  </si>
  <si>
    <t>the evaluation of short_x0002_term exoskeletal effects is still predominant, particularly in laboratory studies. Possible reasons might be limited resources and increased practicability [Alabdulkarim and Nussbaum 2019a, Rashedi et al. 
2014].</t>
  </si>
  <si>
    <t>Improving the Efficacy of an Active Back-Support Exoskeleton for Manual Material Handling Using the Accelerometer Signal</t>
  </si>
  <si>
    <t>Lazzaroni, Maria ; Fanti, Vasco ; Sposito, Matteo ; Chini, Giorgia ; Draicchio, Francesco ; Di Natali, Christian ; Caldwell, Darwin G. ; Ortiz, Jesus</t>
  </si>
  <si>
    <t>Occupational back-support exoskeletons see their potential application in many industrial sectors to mitigate low back pain risk for workers performing demanding tasks. This work aims to design and evaluate a control strategy that improves the efficacy of an active exoskeleton by exploiting the raw signal from an accelerometer placed on the user's torso. The designed strategy adapts the assistance to the user's dynamics during lifting and lowering tasks, increasing the assistance for the lifting phase and decreasing it for lowering. The strategy efficacy is demonstrated through experimental analysis on twenty subjects. Comparisons are made with the task executed without the exoskeleton and a state-of-the-art inclination-based strategy. Results demonstrate the efficacy of the proposed strategy in improving users' acceptance and reducing erector spinae muscle activity. Using the accelerometer signal, the exoskeleton can enhance the assistance provided to workers performing manual material handling in real working scenarios, increasing safety, efficiency, and productivity.</t>
  </si>
  <si>
    <t>Rigid, Soft, Passive, and Active: A Hybrid Occupational Exoskeleton for Bimanual Multijoint Assistance</t>
  </si>
  <si>
    <t>Missiroli, Francesco ; Lotti, Nicola ; Tricomi, Enrica ; Bokranz, Casimir ; Alicea, Ryan ; Xiloyannis, Michele ; Krzywinski, Jens ; Crea, Simona ; Vitiello, Nicola ; Masia, Lorenzo</t>
  </si>
  <si>
    <t>Physically demanding work is still common in western countries, with large proportions of the workforce that are exposed for more than a quarter of their working time to tiring postures or repetitive tasks: the shoulder is one of the main body areas susceptible to work-related musculo-skeletal disorders. Recent advancements in assistive technology have provided new instruments to promote safety and reduce workload. Colloquially referred to as occupational exoskeletons (OEs), these wearable devices are usually spring-loaded, and provide gravity support for overhead tasks. OEs for upper limbs are usually single joint exoskeletons and assist shoulder flexion/extension; they do not provide support to distal joints such as the elbow. In the present work, starting from a commercially available exoskeleton, we propose an innovative concept of hybrid upper-limb OEs. We combined a spring-loaded shoulder exoskeleton with an active elbow exosuit to extend the capability of the OEs to provide gravitational support to both shoulder and elbow flexion-extension in strenuous manual tasks. The proposed device can reduce up to 32% of the biceps activity during the elbow flexion and up to 31% of the deltoids actiNit:k . during the shoulder abduction. In-lab experimentation showed the potentials of such a hybrid approach in reducing the strain of the upper-limb muscles.</t>
  </si>
  <si>
    <t>From the 42 studies identified, 40 assessed commercial exoskeletons. The brand, name,
purpose, and number of papers that evaluated each exoskeleton are shown in Table 4. SuitX
and Laveo were the most evaluated brands, with 12 studies evaluating Laveo exoskeletons
and 10 evaluating SuitX. In addition, the exoskeleton that was evaluated the most was
Laveo’s back support (12 studies). Out of the 42 studies, four studies either designed their
own exoskeleton or did not mention the name of the exoskeleton evaluated</t>
  </si>
  <si>
    <t>Back support BackX (SuitX), Laevo™ V2.5, SPEXOR, Apex 20 Shoulder support ShoulderX (SuitX), SkelEx V1/V2 (SkelEX), Skelex 360 (Skelex)),CDYS (Crimson Dynamics), Mate (Comau), PAEXO (Ottobock), EksoVest (EksoBionics), AIRFRAMETM (Levitate), SPEXOR (SPEXOR) 18 Leg support LegX (SuitX) 1 Standing/Sitting support Chairless Chair (Noonee)</t>
  </si>
  <si>
    <t>Work-related Musculoskeletal Disorders (WMSDs) represent the leading type of oc_x0002_cupational injuries in many countries. The US Bureau of Labor Statistics reported that WMSDs contributed to 26.1% of workplace incidents, which represented 266,530 days away from work for cases in 2019 [1]. Similarly, the economic burden of WMSDs in Canada is
estimated to be 22 billion dollars annually [2]. With the introduction of exoskeletons to industrial workplaces, there has been a rising interest in the adoption of exoskeletons to reduce exposure to WMSDs and increase productivity [3,4].</t>
  </si>
  <si>
    <t xml:space="preserve"> A further increase in postural control demands by any factor may significantly increase the risk of falling
since the safety margin is lower when using the exoskeleton</t>
  </si>
  <si>
    <t>The Potential for Exoskeletons to Improve Health and Safety in Agriculture-Perspectives from Service Providers</t>
  </si>
  <si>
    <t>Upasani, Satyajit ; Franco, Roberto ; Niewolny, Kim ; Srinivasan, Divya</t>
  </si>
  <si>
    <t>OCCUPATIONAL APPLICATIONS The use of exoskeletons has the potential to benefit workers by supporting non-neutral work postures and reducing physical exertions. However, little is known about the specific factors that may influence the adoption and use of exoskeletons in the agricultural sector. We captured the perspectives of experts in Farm Health and Safety on the potential for exoskeleton use in farming. Lifting/carrying heavy loads, operating hand tools, and climbing equipment were highlighted as tasks most likely to benefit from exoskeleton adoption. Back and knee exoskeletons were ranked as the modules with the greatest potential for application. Affordability, durability, compatibility with farming equipment, and versatility when operating diverse kinds of machinery emerged as the most important adoption factors. Body stress, getting caught on equipment, unexpected failure and fall risks were highlighted as key barriers to adoption. These results are discussed to enable the agricultural sector to benefit from exoskeleton technologies in practice.</t>
  </si>
  <si>
    <t>Hence our findings may be not be generalizable to all types of agriculture or agricultural workers. Further research 
using larger sample sizes, on diverse farm types and their specific task demands, may reveal concrete 
needs and preferences for certain types of exoskeletons over others</t>
  </si>
  <si>
    <t>Back and knee exoskeletons were ranked as the modules with the greatest potential for application. Affordability, durability, compatibility with farming equipment, and versatility when operating diverse kinds of machinery emerged as the most important adoption factors. Body stress, getting caught on equipment, unexpected failure and fall risks were highlighted as key barriers to adoption. These results are discussed to enable the agricultural sector to benefit from 
exoskeleton technologies in practice.</t>
  </si>
  <si>
    <t>Musculoskeletal Disorders (MSD) are more prevalent in farmers than non-farmers, with the low 
back being the most common body region of the reported problems (Fathallah, 2010). A recent study of 
agricultural workers in the US Midwest showed farmers to have double the risk of back pain compared 
to the general working population, and that farmers were eight times more likely to make a significant 
change in their work activities due to back pain (Fethke et al., 2015).</t>
  </si>
  <si>
    <t>The questions focused on 
common pain-inducing activities on the farm, the tasks that might benefit from the use of exoskeletons, 
the likelihood of use of different exoskeleton modules, the factors that may contribute to adoption or 
rejection of assistive technology, and potential health and safety risks of exoskeletons.</t>
  </si>
  <si>
    <t>Some limitations of the current study are that, as an exploratory effort, our sample size was 
limited both in size and in geographical area, and most study respondents were familiar with small-to_x0002_mid sized farm operations primarily involving farmers who provide labor on their own farms. Hence our 
findings may be not be generalizable to all types of agriculture or agricultural workers. Further research 
using larger sample sizes, on diverse farm types and their specific task demands, may reveal concrete 
needs and preferences for certain types of exoskeletons over others</t>
  </si>
  <si>
    <t>Emerging Ergonomics Issues and Opportunities in Mining</t>
  </si>
  <si>
    <t>Dempsey, Patrick G. ; Kocher, Lydia M. ; Nasarwanji, Mahiyar F. ; Pollard, Jonisha P. ; Whitson, Ashley E.</t>
  </si>
  <si>
    <t>Ergonomics is the scientific discipline that investigates the interactions between humans and systems to optimize both human and system performance for worker safety, health, and productivity. Ergonomics is frequently involved either in the design of emerging technologies or in strategies to alleviate unanticipated human performance problems with emerging technologies. This manuscript explores several such emerging issues and opportunities in the context of the mining sector. In mining, the equipment, tools, and procedures have changed considerably and continue to change. Body-worn technology provides a number of opportunities to advance the safety and health of miners, while teleoperation and autonomous mining equipment stand to benefit significantly from ergonomics applications in other sectors. This manuscript focuses on those issues and opportunities that can impact the safety and health of miners in the near term.</t>
  </si>
  <si>
    <t>Testing an Exoskeleton That Helps Workers With Low-Back Pain: Less Discomfort With the Passive SPEXOR Trunk Device</t>
  </si>
  <si>
    <t>Baltrusch, Saskia J. ; van Dieen, Jaap H. ; van Bennekom, Coen A. M. ; Houdijk, Han</t>
  </si>
  <si>
    <t>The aim of this study was to assess functional performance and user satisfaction of workers with and without a history of low-back pain (LBP) when wearing a SPEXOR passive trunk exoskeleton. Twenty-four male participants, including 18 workers from load-handling professions, participated in this study. We allocated 13 individuals to a LBP group and 11 to a healthy group for subgroup analysis.</t>
  </si>
  <si>
    <t>Cha, Jackie S. ; Monfared, Sara ; Stefanidis, Dimitrios ; Nussbaum, Maury A. ; Yu, Denny</t>
  </si>
  <si>
    <t>Objective: The objective of this study was to identify potential needs and barriers related to using exoskeletons to decrease musculoskeletal (MS) symptoms for workers in the operating room (OR). Background: MS symptoms and injuries adversely impact worker health and performance in surgical environments. Half of the surgical team members (e.g., surgeons, nurses, trainees) report MS symptoms during and after surgery. Although the ergonomic risks in surgery are well recognized, little has been done to develop and sustain effective interventions. Method: Surgical team members (n = 14) participated in focus groups, performed a 10-min simulated surgical task with a commercial upper-body exoskeleton, and then completed a usability questionnaire. Content analysis was conducted to determine relevant themes. Results: Four themes were identified: (1) characteristics of individuals, (2) perceived benefits, (3) environmental/societal factors, and (4) intervention characteristics. Participants noted that exoskeletons would benefit workers who stand in prolonged, static postures (e.g., holding instruments for visualization) and indicated that they could foresee a long-term decrease in MS symptoms with the intervention. Specifically, raising awareness of exoskeletons for early-career workers and obtaining buy-in from team members may increase future adoption of this technology. Mean participant responses from the System Usability Scale was 81.3 out of 100 (SD = 8.1), which was in the acceptable range of usability. Conclusion: Adoption factors were identified to implement exoskeletons in the OR, such as the indicated need for exoskeletons and usability. Exoskeletons may be beneficial in the OR, but barriers such as maintenance and safety to adoption will need to be addressed. Application: Findings from this work identify facilitators and barriers for sustained implementation of exoskeletons by surgical teams.</t>
  </si>
  <si>
    <t>Product ergonomics in industrial exoskeletons: potential enhancements for workforce efficiency and safety</t>
  </si>
  <si>
    <t>Kuber, Pranav Madhav ; Rashedi, Ehsan</t>
  </si>
  <si>
    <t>Implementation of exoskeletons could be one of the solutions to augment human capacity towards reducing the large number of work-related musculoskeletal disorders (WMSDs) in the industry. While many studies highlight the benefits offered by these devices, some show mixed results, which could be due to lack of standardised processes in both development and testing. Further, our observations show that current exoskeletons could be further improved with a goal towards increasing the end-user experience. We have identified the key factors in the design of exoskeletons that could be one of the reasons for the discomfort, misfit and low acceptance of the devices among the workers. Considering the ergonomics principles, we have determined elements of exoskeletons that can be associated with the identified limitations, then provided an overview of some of the modern technologies that are being/could be used, and opportunities for using smart materials to facilitate their design enhancement. Finally, relevant human-machine interaction aspects and the feasibility of applying these technologies in exoskeletons to the industrial environments are discussed.</t>
  </si>
  <si>
    <t>Exoskeletons - a review of industrial applications</t>
  </si>
  <si>
    <t>Bogue, Robert</t>
  </si>
  <si>
    <t>Purpose This paper aims to provide details of the emerging families of robotic exoskeletons that are aimed at industrial applications.Design/methodology/approach Following an introduction, this paper considers the reasons for, and benefits of, using robotic exoskeletons in industrial applications. The paper then discusses a range of products and developments and their applications. Finally, brief concluding comments are drawn.Findings Following earlier military and medical developments, recent years have seen a huge upsurge in interest in industrial robotic exoskeletons. A new generation of products are under development in the USA, the Europe and the Far East by a growing number of companies, and some have entered production. The aim of developing industrial robotic exoskeletons is to assist workers in physically demanding tasks and, thus, reduce the incidence of industrial injuries and associated financial consequences. Several applications have been reported, most notably in the Far East, across a diverse range of industries.Originality/value New families of robotic exoskeletons are being developed, and these are poised to exert a major impact on many industries and constitute a significant market opportunity. This paper provides a timely insight into these developments.</t>
  </si>
  <si>
    <t>Emerald</t>
  </si>
  <si>
    <t>Exoskeleton; industry; physical workload; discomfort</t>
  </si>
  <si>
    <t>The main benefit 
of the application of an exoskeleton above any type of robot 
system (classical robots, full-automation systems or humanoid 
robots), would be that, specifically in dynamic environments, 
one will fully profit from the human’s creativity and flexibility, 
while he is the one I charge, and there is thus no need for robot 
programming or teaching of robots.</t>
  </si>
  <si>
    <t>The main application area of exoskeletons has been for 
medical /rehabilitation purposes where the devices are aimed 
to support physically weak, injured, or disabled people to per_x0002_form a wide range of motions involved in activities of daily 
living, such as walking, traversing stairs, sitting and standing 
up, reaching and grasping (Viteckova, Kutilek, and Jirina 2013). 
A small number of exoskeletons have also been designed for 
military applications for soldiers to lift or carry heavy loads</t>
  </si>
  <si>
    <t>Despite the on-going trend in automation and mechanisation in industry, many workers are still exposed to physical work_x0002_loads due to material handling (over 30% of the work popu_x0002_lation in the EU), repetitive movements (63%) and awkward 
body postures (46%) (Eurofound 2012). These data, which have been relatively stable over the past decade, contribute to 
the fact that work-related musculoskeletal disorders (WMSDs) still affect a considerable number of workers. In the European Union, yearly more than 40% of the workers suffer from low back pain or neck and shoulder pain (Eurofound 2012)</t>
  </si>
  <si>
    <t>Exoskeletons thus have the potential to considerably reduce the underlying factors associated with developing 
work-related musculoskeletal injuries. The true impact on potentially reducing injury prevalence, however, still needs 
to be determined, as until now significant technical challenges and a lack of specific safety standards stands in the way of large-scale implementation in workplaces</t>
  </si>
  <si>
    <t>Exoskeletons Comprehensive, comparative and critical analyses of their potential to improve manufacturing performance</t>
  </si>
  <si>
    <t>Fox, Stephen ; Aranko, Olli ; Heilala, Juhani ; Vahala, Paivi</t>
  </si>
  <si>
    <t>PurposeExoskeletons are mechanical structures that humans can wear to increase their strength and endurance. The purpose of this paper is to explain how exoskeletons can be used to improve performance across five phases of manufacturing.Design/methodology/approachMultivocal literature review, encompassing scientific literature and the grey literature of online reports, etc., to inform comprehensive, comparative and critical analyses of the potential of exoskeletons to improve manufacturing performance.FindingsThere are at least eight different types of exoskeletons that can be used to improve human strength and endurance in manual work during different phases of production. However, exoskeletons can have the unintended negative consequence of reducing human flexibility leading to new sources of musculoskeletal disorders (MSD) and accidents.Research limitations/implicationsFindings are relevant to function allocation research concerned with manual production work. In particular, exoskeletons could exacerbate the traditional trade-off between human flexibility and robot consistency by making human workers less flexible.Practical implicationsThe introduction of exoskeletons requires careful health and safety planning if exoskeletons are to improve human strength and endurance without introducing new sources of MSD and accidents.Originality/valueThe originality of this paper is that it provides detailed information about a new manufacturing technology: exoskeletons. The value of this paper is that it provides information that is comprehensive, comparative and critical about exoskeletons as a potential alternative to robotics across five phases of manufacturing.</t>
  </si>
  <si>
    <t>Assessment of a passive exoskeleton system on spinal biomechanics and subjective responses during manual repetitive handling tasks among construction workers</t>
  </si>
  <si>
    <t>Antwi-Afari, Maxwell Fordjour ; Li, Heng ; Anwer, Shahnawaz ; Li, Dawei ; Yu, Yi ; Mi, Hao-Yang ; Wuni, Ibrahim Yahaya</t>
  </si>
  <si>
    <t>An exoskeleton system can be an effective ergonomic intervention for mitigating the risks of developing work-related musculoskeletal disorders, yet little attention is given to the effects of its application on physical risk factors and subjective responses. Therefore, the objective of this study was to examine the effects of a passive exoskeleton system on spinal biomechanics and subjective responses during manual repetitive handling tasks among construction workers. Muscle activity of the Thoracic Erector Spinae (TES), Lumbar Erector Spinae (LES) at L3 vertebrae level, Rectus Abdominis (RA), and External Oblique (EO) during the repetitive handling tasks were measured by surface electromyography (sEMG). Additionally, the Borg categorical rating scale (Borg CR 10), local perceived pressure (LPP), and system usability scale (SUS) were used to measure the ratings of perceived discomfort, perceived musculoskeletal pressure, and system usability, respectively. Our results found that: (1) the use of the passive exoskeleton system significantly reduced LES muscle activity (11-33% MVC), with a greater reduction in LES muscle activity (32.71% MVC) for the heaviest lifting load; (2) the use of the passive exoskeleton system significantly reduced perceived discomfort scores (42.40%) of the lower back for the heaviest lifting load; (3) increased lifting load significantly increased LPP scores of the shoulder, lower back, and leg body parts; and (4) majority of the participants rated the passive exoskeleton system as having acceptable usability. The findings of these results indicate that the developed passive exoskeleton system could reduce the internal muscle force, extensor moments, and spinal forces in the lumbar region.</t>
  </si>
  <si>
    <t xml:space="preserve"> Taken together, these findings are 
646 likely due to differences in the types of exoskeleton systems that led to an increased moment and 
647 muscle circumference of specific body parts generated by the participants to lift a heavier load.</t>
  </si>
  <si>
    <t>An exoskeleton is a wearable assistive system designed to provide physical assistance through 
be classified into two main systems, namely: (1) active and (2) passive (de Looze et al., 2016; Zhu 
 et al., 2021). Active exoskeleton systems use actuators such as pneumatic muscles, hydraulics, or 
electric motors that augment the power to support the human body. Examples include “Muscle 
suit” (Kobayashi et al., 2009), BLEEX (Berkeley Lower Extremity Exoskeleton) (Kazerooni et al., 
 2005), “Hybrid Assistive Limb (HAL) lumbar support” (von Glinski et al., 2019; Sankai, 2010), 
 and “Wearable Stooping-Assist Device (WSAD)” (Luo and Yu, 2013). Kobayashi et al. (2009) 
 studied the changes in muscle activation with and without an active exoskeleton system during a 
 load-holding task in an automobile factory. The results showed that muscle suit reduced muscle 
 activation in the biceps brachii (BB), trapezius, and lumbar erector spinae (LES) muscles by 85%, 
 85%, and 50% MVC, respectively. By using HAL lumbar support, von Glinski et al. (2019) 
 investigated the effect of muscle activity of the thoracic erector spinae (TES), LES, and quadriceps 
 femoris muscles and perceived discomfort during repetitive lifting tasks. Surface 
 electromyography (sEMG) signals and Borg rating of perceived exertion scale were used to 
 measure muscle activity and subjective discomfort, respectively. The results found no significant 
 difference in subjective discomfort with a mean score of 2.5. In addition, muscle activity was 
 significantly reduced at the LES (4.5% mean root mean square) TES (11% 4.5% mean root mean 
 square) and while using HAL lumbar support. Luo and Yu (2013) evaluated the effectiveness of 
 an ergonomic intervention (i.e., WSAD) on muscle activity during a stooped work. It was reported 
 that sEMG amplitudes of the thoracic erector spinae (TES), the lumbar erector spinae (LES), the 
 latissimus dorsi (LD), and the rectus abdominis (RA) were reduced by 42%, 47%, 28%, and 9% 
 respectively. Although active exoskeleton systems have been applied in rehabilitation, automobile, 
 and other industrial disciplines, the major drawbacks of these systems include higher degree of 
 augmentation, expensive and users’ discomfort due to the heavyweight and inadequate torque 
 transmission. Alternatively, passive exoskeleton systems utilize mechanical actuators such as 
 springs, dampers for storing or releasing elastic energy during movement from one part of the body 
 to another.</t>
  </si>
  <si>
    <t xml:space="preserve"> Repetition, 
forceful exertion, speed of movement, and lack of recovery time during manual repetitive handling
tasks increased mechanical spinal loading, and they have been identified as important risk factors 
for developing WMSDs such as low back disorders (LBDs) (Norman et al., 1998; Albers and 
Hudock, 2007). Previous studies have demonstrated numerous work-related ergonomic 
interventions (e.g., workers’ training, task-specific tool design, administrative control; use of 
mechanical aids like cranes) to prevent workers from developing WMSDs (Nussbaum et al., 2001; 
Garg et al., 2006; Lavender et al., 2013; Lowe and Dick, 2015).</t>
  </si>
  <si>
    <t xml:space="preserve">The main contributions of this study include the fact that the passive exoskeleton system: (1) has a great 
potential to serve as an ergonomic intervention tool to assist construction workers while 
performing manual repetitive handling tasks; (2) has been demonstrated as being a simple, 
lightweight, comfortable and easy-to-use by workers; (3) could help safety managers to mitigate 
the risks of developing WMSDs among construction workers to enhance workers’ safety. Despite 
these potential contributions, future research is needed to assess the effects of this passive 
exoskeleton system on spinal kinematics, physiological metrics, and work task performance with 
diverse construction trades. </t>
  </si>
  <si>
    <t>some limitations need to be addressed in future research. First, this study was conducted by a small sample of student 
participants in a laboratory setting. As such, there is a lack of diversity in participants’ 
anthropomorphology and biomechanical effects since construction workers often have more 
experience in work activities than novice participants. Future research is warranted to compare the 
findings of this study with a large sample of expert construction workers from different 
construction trades on construction sites.</t>
  </si>
  <si>
    <t>Exoskeletons for industrial application and their potential effects on physical work load</t>
  </si>
  <si>
    <t>de Looze, Michiel P. ; Bosch, Tim ; Krause, Frank ; Stadler, Konrad S. ; O'Sullivan, Leonard W.</t>
  </si>
  <si>
    <t>The aim of this review was to provide an overview of assistive exoskeletons that have specifically been developed for industrial purposes and to assess the potential effect of these exoskeletons on reduction of physical loading on the body. The search resulted in 40 papers describing 26 different industrial exoskeletons, of which 19 were active (actuated) and 7 were passive (non-actuated). For 13 exoskeletons, the effect on physical loading have been evaluated, mainly in terms of muscle activity. All passive exoskeletons retrieved were aimed to support the low back. Ten-forty per cent reductions in back muscle activity during dynamic lifting and static holding have been reported. Both lower body, trunk and upper body regions could benefit from active exoskeletons. Muscle activity reductions up to 80% have been reported as an effect of active exoskeletons. Exoskeletons have the potential to considerably reduce the underlying factors associated with work-related musculoskeletal injury.</t>
  </si>
  <si>
    <t>Exoskeleton; industry; 
physical workload; 
discomfort</t>
  </si>
  <si>
    <t>We included all types of exoskeletons, 
i.e. passive and active, anthropomorphic or not, and lower 
body, upper body and full-body exoskeletons. But exoskel_x0002_etons covering the hand and wrist only were excluded from 
the review as they were not considered suitable for manual 
handling tasks. We included all papers on industrial exoskele_x0002_tons irrespective of stage of design, ranging from early stage 
prototypes tested in laboratory settings to commercially avail_x0002_able products ready to be used in practice.</t>
  </si>
  <si>
    <t>The main benefit 
of the application of an exoskeleton above any type of robot 
system (classical robots, full-automation systems or humanoid 
robots), would be that, specifically in dynamic environments, 
one will fully profit from the human’s creativity and flexibility, 
while he is the one I charge, and there is thus no need for robot 
programming or teaching of robots</t>
  </si>
  <si>
    <t>Despite the on-going trend in automation and mechanisation 
in industry, many workers are still exposed to physical work_x0002_loads due to material handling (over 30% of the work popu_x0002_lation in the EU), repetitive movements (63%) and awkward 
body postures (46%) (Eurofound 2012). These data, which 
have been relatively stable over the past decade, contribute to 
the fact that work-related musculoskeletal disorders (WMSDs) 
still affect a considerable number of workers. In the European 
Union, yearly more than 40% of the workers suffer from low 
back pain or neck and shoulder pain (Eurofound 2012).</t>
  </si>
  <si>
    <t>All passive exoskeletons retrieved were aimed to support the low back. Ten-forty per cent reductions in back muscle 
activity during dynamic lifting and static holding have been reported. Both lower body, trunk and upper 
body regions could benefit from active exoskeletons. Muscle activity reductions up to 80% have been 
reported as an effect of active exoskeletons. Exoskeletons have the potential to considerably reduce the 
underlying factors associated with work-related musculoskeletal injury</t>
  </si>
  <si>
    <t>Zelik, Karl E. ; Nurse, Cameron A. ; Schall, Mark C., Jr. ; Sesek, Richard F. ; Marino, Matthew C. ; Gallagher, Sean</t>
  </si>
  <si>
    <t>Low back disorders (LBDs) are a leading injury in the workplace. Back exoskeletons (exos) are wearable assist devices that complement traditional ergonomic controls and reduce LBD risks by alleviating musculoskeletal overexertion. However, there are currently no ergonomic assessment tools to evaluate risk for workers wearing back exos. Exo-LiFFT, an extension of the Lifting Fatigue Failure Tool, is introduced as a means to unify the etiology of LBDs with the biomechanical function of exos. We present multiple examples demonstrating how ExoLiFFT can assess or predict the effect of exos on LBD risk without costly, time-consuming electromyography studies. For instance, using simulated and real-world material handling data we show an exo providing a 30 Nm lumbar moment is projected to reduce cumulative back damage by-70% and LBD risk by-20%. Exo-LiFFT provides a practical, efficient ergonomic assessment tool to assist safety professionals exploring back exos as part of a comprehensive occupational health program.</t>
  </si>
  <si>
    <t>The Exo4Work shoulder exoskeleton effectively reduces muscle and joint loading during simulated occupational tasks above shoulder height</t>
  </si>
  <si>
    <t>Have, Arthur van der ; Rossini, Marco ; Rodriguez-Guerrero, Carlos ; Van Rossom, Sam ; Jonkers, Ilse</t>
  </si>
  <si>
    <t>Introduction: Excessive physical shoulder musculoskeletal loading (muscle and joint contact forces), known to contribute to work-related shoulder disorders, can be reduced by a passive shoulder exoskeleton during quasi static tasks. However, its effect on neighboring joints i.e. elbow, lower back, hip, and knee and its effect on joint contact forces have not been investigated. Furthermore, the effect of the exoskeleton's assistance versus movement adaptation when wearing the exoskeleton on musculoskeletal loading remains unexplored.Methods: 3D motion capture and ground reaction forces were measured while 16 participants performed 5 simulated occupational tasks with and without the exoskeleton. A musculoskeletal modeling workflow was used to calculate musculoskeletal loading. Shoulder muscle fatigue was quantified using surface EMG. In addition, exoskeletons usability was quantified using the system usability scale.Results: When wearing the passive shoulder exoskeleton, shoulder and elbow musculoskeletal loading decreased during the high lift and overhead wiring task, without increasing the musculoskeletal load at the back, hip and knee. In contrast, musculoskeletal loading in the shoulder, as well as in the knee increased while lifting a box from the ground to knee height and from elbow height to shoulder height. When wearing the exoskeleton, muscle activity of the Trapezius descendens, Deltoideus medius and Biceps brachii were reduced during the high lift.Conclusion: The passive shoulder exoskeleton reduces musculoskeletal loading in the lower back, shoulder and elbow during simulated occupational tasks above shoulder height. In contrast, for tasks below shoulder height, the use of the exoskeleton needs to be critically reviewed to avoid increased musculoskeletal loading also in neighboring joints due to altered movement execution when wearing the exoskeleton.</t>
  </si>
  <si>
    <t>Evaluation of a passive low-back support exoskeleton (Ergo-Vest) for manual waste collection</t>
  </si>
  <si>
    <t>Ziaei, Mansour ; Choobineh, Alireza ; Ghaem, Haleh ; Abdoli-Eramaki, Mohammad</t>
  </si>
  <si>
    <t>The purpose of study was to determine the biomechanical, physiological, and subjective effect of a Passive Exoskeleton device (called Ergo-Vest) among 20 waste collectors in the working environment. Compression force and moment on L4/L5 related to 400 critical postures of the participants were estimated using the 3DSSPP software. The heart rate and energy expenditure are measured as the physiological strain using the Polar RS400 Heart Rate Monitor. Borg scale perceived exertion, system usability scale, and ergonomic design indicators of the device were collected as the subjective parameters. Compression force and moment on L4/L5 disc were decreased when the Ergo-Vest was utilised. There was no significant difference in energy expenditure and heart rate with and without the device. The workers' perceived physical exertion was decreased while using the Ergo-Vest. From the perspective of end users, the usability and ergonomic design features of the Ergo-Vest was acceptable. Practitioner summary: The prevalence of musculoskeletal disorders is high among the Iranian waste collectors. To mitigate this occupational problem, the effect of a passive exoskeleton for lower-back support (Ergo-Vest) was investigated on the workers' spine loading, physiological parameters, and perceived physical exertion. The result shows spine force reduction and lower subjective responses.</t>
  </si>
  <si>
    <t>Evaluation of postural-assist exoskeleton for manual material handling</t>
  </si>
  <si>
    <t>Ogunseiju, Omobolanle ; Olayiwola, Johnson ; Akanmu, Abiola ; Olatunji, Oluwole Alfred</t>
  </si>
  <si>
    <t>PurposeWork-related musculoskeletal disorders constitute a severe problem in the construction industry. Workers' lower backs are often affected by heavy or repetitive lifting and prolonged awkward postures. Exoskeletal interventions are effective for tasks involving manual lifting and repetitive movements. This study aims to examine the potential of a postural-assist exoskeleton (a passive exoskeleton) for manual material handling tasks.Design/methodology/approachFrom an experimental observation of participants, the effects of postural-assist exoskeleton on tasks and workers were measured. Associated benefits of the exoskeleton were assessed through task performance, range of motion and discomfort.FindingsFindings suggest that the exoskeleton influenced discomfort significantly, however range of motion decreased with lifting tasks. The reduced back flexion and increased hip flexion were also indicatives of the participants' responsiveness to the feedback from the exoskeleton. In addition, task completion time increased by 20%, and participants' back pain did not reduce.Research limitations/implicationsThe work tasks were performed in a controlled laboratory environment and only wearable inertia measurement units (IMUs) were used to assess the risk exposures of the body parts.Practical implicationsThis study opens a practical pathway to human-exoskeleton integration, artificial regeneration or enablement of impaired workforce and a window toward a new order of productivity scaling. Results from this study provide preliminary insights to designers and innovators on the influence of postural assist exoskeleton on construction work. Project stakeholders can be informed of the suitability of the postural assist exoskeletons for manual material handling tasks.Originality/valueLittle has been reported on the benefits and impact of exoskeletons on tasks' physical demands and construction workers' performance. This study adds value to the existing literature, in particular by providing insights into the effectiveness and consequences of the postural-assist exoskeleton for manual material handling tasks.</t>
  </si>
  <si>
    <t>Equivalent Weight: Connecting Exoskeleton Effectiveness with Ergonomic Risk during Manual Material Handling</t>
  </si>
  <si>
    <t>Di Natali, Christian ; Chini, Giorgia ; Toxiri, Stefano ; Monica, Luigi ; Anastasi, Sara ; Draicchio, Francesco ; Caldwell, Darwin G. ; Ortiz, Jesus</t>
  </si>
  <si>
    <t>Occupational exoskeletons are becoming a concrete solution to mitigate work-related musculoskeletal disorders associated with manual material handling activities. The rationale behind this study is to search for common ground for exoskeleton evaluators to engage in dialogue with corporate Health &amp; Safety professionals while integrating exoskeletons with their workers. This study suggests an innovative interpretation of the effect of a lower-back assistive exoskeleton and related performances that are built on the benefit delivered through reduced activation of the erector spinae musculature. We introduce the concept of "equivalent weight" as the weight perceived by the wearer, and use this to explore the apparent reduced effort needed when assisted by the exoskeleton. Therefore, thanks to this assistance, the muscles experience a lower load. The results of the experimental testing on 12 subjects suggest a beneficial effect for the back that corresponds to an apparent reduction of the lifted weight by a factor of 37.5% (the perceived weight of the handled objects is reduced by over a third). Finally, this analytical method introduces an innovative approach to quantify the ergonomic benefit introduced by the exoskeletons' assistance. This aims to assess the ergonomic risk to support the adoption of exoskeletons in the workplace.</t>
  </si>
  <si>
    <t xml:space="preserve"> biomechanical models—spine; job risk assessment; manual material handling; spine;
low back; assistive technologies
</t>
  </si>
  <si>
    <t>Nevertheless, these ergonomic solutions are
not always applicable or sufficient. In this context, the use of exoskeletons in the workplace
has attracted great interest</t>
  </si>
  <si>
    <t>Because of the high incidence of these disorders, their economic cost (e.g., days away from
work and work compensation costs), and their impact on quality of life, many ergonomic
interventions have been proposed, such as improving lifting technique, better foot posi_x0002_tioning, and adjusting lifting height [13–17]. Commonly, the ergonomic risk of back disorders in MMH activities from the biome_x0002_chanical point of view is quantified using the NIOSH method (e.g., NIOSH Lifting Index [11]
and the revised NIOSH lifting equation [1,45,46]). This method takes into account different
aspects of the task (e.g., posture, frequency, load, etc.) and it is widely accepted as the
standard method to identify the risk associated with the vertebral column</t>
  </si>
  <si>
    <t>The growth in scientific literature in this area will certainly help all stakeholders
and support informed adoption. Another important barrier to widespread adoption is the
lack of viable methods to quantify the benefits of occupational exoskeletons in terms of the
ergonomic risk</t>
  </si>
  <si>
    <t>They are validated and included in internationally recognized
standards (ISO 11228), but they also have some limitations such as evaluator-dependent
results, poor correlation with the direct measurements of the physiological parameters, etc.</t>
  </si>
  <si>
    <t>Potential exoskeleton uses for reducing low back muscular activity during farm tasks</t>
  </si>
  <si>
    <t>Thamsuwan, Ornwipa ; Milosavljevic, Stephan ; Srinivasan, Divya ; Trask, Catherine</t>
  </si>
  <si>
    <t>Background As the sustainability of the agricultural workforce has been threatened by the high prevalence of back pain, developing effective interventions to reduce its burden within farming will contribute to the long-term health and productivity of workers. Passive back-support exoskeletons are being explored as an intervention to reduce the physical demands on the back muscles, and consequently mitigate the risk of back pain, in many industrial sectors. Methods This study investigated whether exoskeleton use could reduce farmers' low back muscle load. Electromyography was used to evaluate exoskeleton use in field and laboratory settings. A total of 14 farmers (13 males and 1 female) with a mean age of 49 (SD = 12) years and 6 female nonfarmers (mean age 28,SD = 5 years) performed a standardized set of tasks that included symmetric and asymmetric lifting and sustained trunk flexion. Following the standardized tasks, 14 farmers also performed regular, real-world, farm tasks with and without use of the exoskeleton at their farms. Results Exoskeleton use decreased back muscular load during farming activities up to 65%, 56%, and 48% in static, median, and peak muscle activity, respectively. This indicates potential benefits of exoskeleton use to help farmers work under less muscular load. Paradoxically, exoskeleton use during standardized tasks increased muscle activity for some participants. Conclusions This study demonstrates the potential effects of using passive exoskeletons in agriculture through observational and experimental research, and is among the first that explores the potential for using exoskeletons during actual work tasks in farm settings.</t>
  </si>
  <si>
    <t>Analysis of Active Back-Support Exoskeleton During Manual Load-Lifting Tasks</t>
  </si>
  <si>
    <t>Kim, Hyun K. ; Hussain, Muhammad ; Park, Jaehyun ; Lee, Jongwon ; Lee, Jin Won</t>
  </si>
  <si>
    <t>Purpose Manual material handling (MMH) tasks are the main causes of injuries and work-related musculoskeletal disorders in the industry. For preventing such disorders, several exoskeletons have been introduced to assist workers in performing MMH tasks. This study investigates the effect of an active back-support exoskeleton on muscle activity and analyzes its ergonomic effects. Methods A custom-made active back-support exoskeleton consisting of two joints (lumber and hip) and three links (trunk, pelvis, and thigh) was used in this study. The ergonomic effect of this exoskeleton on manual load-lifting tasks was investigated by (1) analyzing the muscle activities of the lumbar erector spinae (LES) and upper trapezius using electromyography; (2) conducting the timed up and go (TUG) test; and (3) evaluating the subjective aspect (perceived discomfort). Eighteen healthy subjects participated in the experiment by performing load-lifting tasks and undergoing the TUG test. Thereafter, their perceived discomfort was assessed using the Borg scale. Results Significant differences were observed with and without the exoskeleton in the (1) root mean squares of the right LES (p = 0.006) and left LES (p &lt; 0.001), (2) time spent in the TUG test (p &lt; 0.001), and (3) perceived exertion level (p &lt; 0.001). The active back-support exoskeleton used in this study was effective in reducing muscle activity and risk related to the LES during manual load-lifting; however, problems regarding its usability arose because of its weight. Conclusion The exoskeleton evaluated in this study can aid in reducing the load on the lumbar spine of workers by decreasing the muscle activity of the LES. From the usability perspective, users spent more time performing the tasks and perceived higher exertion levels while wearing the exoskeleton.</t>
  </si>
  <si>
    <t>Evaluation of a Passive Upper-Limb Exoskeleton Applied to Assist Farming Activities in Fruit Orchards</t>
  </si>
  <si>
    <t>Wang, Hsien-Min ; Le, Dang Khanh Linh ; Lin, Wei-Chih</t>
  </si>
  <si>
    <t>Work-related musculoskeletal disorder (WMSD) is a common occupational injury. Among the occupational injuries of agricultural workers, 93% are related to WMSD, with the shoulder being the second most affected area. This paper presents a passive upper-limb exoskeleton (PULE) with a gas spring and four-bar mechanism developed to aid the daily activities associated with orchard farming. The PULE is used to assist the arm-lifting process, reducing the physical exertion of farmers and the risk of developing WMSD. Electromyography (EMG) measurements of 26 participants were obtained to evaluate the difference in physical exertion with and without the PULE. Two arm activities: fruit thinning, with the arms raised and maintained at 100 degrees, and pesticide spraying, with the hands swinging from 0 degrees to 100 degrees and back, were simulated. Using the PULE decreased muscle tension of the anterior deltoid (AD) by 17.64-19.86%. The PULE also decreased the AD activity by 37.67-39.57% during the actual orchard farming operations. The Qualisys motion capture system indicated that the difference in the lifting angle of the upper limb with and without the PULE was less than 1 degrees and not significant (alpha &gt; 0.05). Thus, the PULE did not affect the flexibility of the wearer in orchard farming activities.</t>
  </si>
  <si>
    <t>Influences of different exoskeleton designs and tool mass on physical demands and performance in a simulated overhead drilling task</t>
  </si>
  <si>
    <t>Alabdulkarim, Saad ; Nussbaum, Maury A.</t>
  </si>
  <si>
    <t>We compared different passive exoskeletal designs in terms of physical demands (maximum acceptable frequency = MAF, perceived discomfort, and muscular loading) and quality in a simulated overhead drilling task, and the moderating influence of tool mass (similar to 2 and similar to 5 kg). Three distinct designs were used: full-body and upper-body exoskeletons with attached mechanical arms; and an upper-body exoskeleton providing primarily shoulder support. Participants (n = 16, gender-balanced) simulated drilling for 15 min to determine their MAF, then maintained this pace for three additional minutes while the remaining outcome measures were obtained. The full-body/upper-body devices led to the lowest/highest MAF for females and the lowest quality. The shoulder support design reduced peak shoulder muscle loading but did not significantly affect either quality or MAF. Differences between exoskeleton designs were largely consistent across the two tool masses. These results may be helpful to (re)design exoskeletons to help reduce injury risk and improve performance.</t>
  </si>
  <si>
    <t>Exoskeleton, Wearable assistive device, Intervention</t>
  </si>
  <si>
    <t xml:space="preserve">Exoskeletons are designed to enhance user capacity (de Looze et al., 2015), and thus can improve the balance between task demands and worker capacity. They can broadly be classified as passive or active devices (de Looze et al., 2015). Active devices (e.g., Kobayashi et al., 2007) use one or more actuators to augment human strength with different technologies, such as pneumatic muscles, hydraulics, or elec_x0002_tric motors (Gopura and Kiguchi, 2009).
</t>
  </si>
  <si>
    <t>. The focus of this study was thus on passive exoskeletal designs, particularly given their broad potential for industrial applica_x0002_tion, the fact that several new technologies are entering the market, and also since their design can be challenging from an ergonomics per_x0002_spective. Exoskeletons can also be categorized by the body part(s) they are design to support (Lee et al., 2012; de Looze et al., 2015), such as the upper body (e.g., Kobayashi et al., 2007), lower body (e.g., Kim et al., 2009), or full body (e.g., Toyama and Yonetake, 2007) devices</t>
  </si>
  <si>
    <t>Overhead work is a known risk factor for shoulder musculoskeletal
disorders (Punnett et al., 2000; Björkstén et al., 2001; van Rijn et al.,
2010; van der Molen et al., 2017) and is prevalent in several occupa_x0002_tions. In the United States, occupational injuries or illnesses in the
shoulder had the highest median of days away from work among all
body parts in 2015 (BLS, 2016)</t>
  </si>
  <si>
    <t>From comparing different exoskeletal design ap_x0002_proaches, generic exoskeletons design recommendations can be drawn
to facilitate achieving the potential dual benefits intended from using
the devices (i.e., reduce injury risk and improve performance). Because
of the growing trend to use exoskeletons in industry, where economic
benefits are often a key input to decision making, and because they
have mainly been assessed in terms of reducing physical demands</t>
  </si>
  <si>
    <t>This limitation was likely because
the design only supports the upper arm, whereas the Full and Arm de_x0002_vices support the tool (thereby unloading
There are a few limitations in this study that should be noted.
Potential concerns related to external validity, specific tolerance and force levels, and use of novices, which were described in Alabdulkarim et al. (2017) for a very similar simulated task, apply to this study as well. Additionally, this study examined/compared different exoskeleton designs during only a single simulated overhead task</t>
  </si>
  <si>
    <t>Development of an ergonomic wearable robotic device for assisting manual workers</t>
  </si>
  <si>
    <t>Yin, Peng ; Yang, Liang ; Qu, Shengguan</t>
  </si>
  <si>
    <t>Sometimes the automation equipment cannot solve all the problems for industrial enterprises, and human workers cannot be replaced by machines in production activities. The possibility that the workers develop work-related musculoskeletal disorders, while performing high intensity and repetitive installation and commissioning work over a long period of time, is very high. A mechanical design of a passive upper extremities exoskeleton suit to reduce the muscles effort of upper limbs is proposed in this article. Thereby, a decrease in the work-related musculoskeletal disorders risk is expected. To evaluate the ergonomic contribution of the passive upper extremities exoskeleton suit, both static and dynamic tool lift experiments were designed, in which 10 volunteers were asked to participate in the experiments. The surface electromyography is captured from these volunteers to measure the magnitude of muscle output forces that are applied with and then without passive upper extremities exoskeleton suit assistance during the process of manual handling, and the tests are collected for comparison. Results show that there is a significant decrease in the output force and fatigue in deltoid, biceps brachii, and brachioradiali, especially in biceps brachial which is up to 67.8%. The implementation of passive upper extremities exoskeleton suit is not only a benefit to reduce workers' upper extremities fatigue but also ultimately increase the work efficiency by minimizing work-related musculoskeletal disorders and safety accidents.</t>
  </si>
  <si>
    <t>The effects of a passive exoskeleton on muscle activity and metabolic cost of energy</t>
  </si>
  <si>
    <t>Wei, Wei ; Wang, Wei ; Qu, Zhicheng ; Gu, Jihua ; Lin, Xichuan ; Yue, Chunfeng</t>
  </si>
  <si>
    <t>Nowadays, low back pain has a high incidence during the crowd who work under a long time and repeated stoop condition. Exoskeletons may form a new strategy to reduce the risk of developing low back pain in stressful jobs. A passive exoskeleton device was introduced in this article to apply to the static maintenance of forward bending work, so as to reduce the load of back muscles when wearers work, which plays the role of prevention and subsequent rehabilitation of low back pain. The hypothesis is that these systems would decrease the severity and number of work-related back injuries, while enhancing workers' safety. Through a preliminary analysis and a substantial number of experiments, we have demonstrated the feasibility of our approach to substantially decrease the forces and muscle activities at the L5/S1 location during bending. In the static holding experiment, we find lower muscle activity (by 35%similar to 61%) and lower metabolic cost of energy (by 22%) when wearing the exoskeleton. The results demonstrate good potential of this passive exoskeleton to reduce muscle activities at the L5/S1 location and metabolic cost of energy.</t>
  </si>
  <si>
    <t>Approach to the selection of strategies for emerging risk management considering uncertainty as the main decision variable in occupational contexts</t>
  </si>
  <si>
    <t>Brocal, F. ; Paltrinieri, N. ; Gonzalez-Gaya, C. ; Sebastian, M. A. ; Reniers, G.</t>
  </si>
  <si>
    <t>Emerging risk models are still scarce and far from agreed upon. They are currently the focus of increasing interest in the occupational context. Consequently, frameworks that deal with emerging risk management in industrial contexts are very recent or, even still, in the development and maturation stage. Uncertainty should be considered as the main characteristic of emerging risk in this context.It is as such that the main objective of this paper is to develop a qualitative approach inspired by meta-learning lessons to the selection of strategies for emerging risk management, considering uncertainty as the main decision variable in occupational contexts. To this end, uncertainty has been integrated, as a combination of knowledge and understanding, in a theoretical framework on emerging risk. An emerging risk classification scheme has been developed with the results obtained. This scheme makes it possible to estimate the level of emerging risk and management strategies based on the combination of uncertainty and the potential consequences of emerging risk. Such approach has been applied to three case studies with different evolutionary degrees of emerging risk: exoskeletons; nanomaterials; and industrial automation. The proposed approach could be considered primarily as a qualitative tool applicable to the process of pre-assessment and communication of emerging risk.</t>
  </si>
  <si>
    <t>Baltrusch, S. J. ; van Dieen, J. H. ; Bruijn, S. M. ; Koopman, A. S. ; van Bennekom, C. A. M. ; Houdijk, H.</t>
  </si>
  <si>
    <t>The objective of this study was to assess how wearing a passive trunk exoskeleton affects metabolic costs, movement strategy and muscle activation during repetitive lifting and walking. We measured energy expenditure, kinematics and muscle activity in 11 healthy men during 5min of repetitive lifting and 5min of walking with and without exoskeleton. Wearing the exoskeleton during lifting, metabolic costs decreased as much as 17%. In conjunction, participants tended to move through a smaller range of motion, reducing mechanical work generation. Walking with the exoskeleton, metabolic costs increased up to 17%. Participants walked somewhat slower with shortened steps while abdominal muscle activity slightly increased when wearing the exoskeleton. Wearing an exoskeleton during lifting decreased metabolic costs and hence may reduce the development of fatigue and low back pain risk. During walking metabolic costs increased, stressing the need for a device that allows disengagement of support depending on activities performed.Practitioner summary: Physiological strain is an important risk factor for low back pain. We observed that an exoskeleton reduced metabolic costs during lifting, but had an opposite effect while walking. Therefore, exoskeletons may be of benefit for lifting by decreasing physiological strain but should allow disengagement of support when switching between tasks.Abbreviations: COM: centre of mass; EMG: electromyography; LBP: low back pain; MVC: maximum voluntary isometric contraction; NIOSH: National Institute for Occupational Safety and Health; PLAD: personal lift augmentation device; PWS: preferred walking speed without exoskeleton; PWSX: preferred walking speed with exoskeleton; ROM: range of motion; RER: respiratory exchange ratio; V .O2max: maximum rate of oxygen consumption</t>
  </si>
  <si>
    <t>A Lower-Back Exoskeleton With a Four-Bar Linkage Structure for Providing Extensor Moment and Lumbar Traction Force</t>
  </si>
  <si>
    <t>Moon, Chaerim ; Bae, Jangho ; Kwak, Jaewon ; Hong, Daehie</t>
  </si>
  <si>
    <t>Lower back pain and related injuries are prevalent and serious problems in various industries, and high compression force to the lumbosacral (L5/S1) region has been known as one of the key factors. Previous research on passive lower back exoskeletons focused on reducing lumbar muscle activation by providing an extensor moment. Additionally, lumbar traction forces can reduce the compression force, and is a common treatment method for lower back pain in clinics. In this paper, we propose a novel passive lower back exoskeleton that provides both extensor moment and lumbar traction force. The working principle of the exoskeleton, extending the coil springs during lumbar flexion, and its design criteria regarding the amount of each force element were provided. The kinematic model explained its operation, and the dynamic simulation estimated its performance and validated its satisfaction with the design criteria. The biomechanical model provided a brief insight into the expected exoskeleton's effect on the reduced lower back compression force. Ten subjects performed static holding and dynamic lifting tasks, and the generated force elements in two directions, parallel and perpendicular to the trunk, were evaluated using a force sensor and electromyography sensors, respectively. The experiment demonstrated a pulling force opposite to the direction of intradiscal pressure and reduced erector spinae activation. This implies the effect of wearing the exoskeleton to decrease the intervertebral pressure during static back bending or heavy lifting tasks.</t>
  </si>
  <si>
    <t>Objective and Subjective Effects of a Passive Exoskeleton on Overhead Work</t>
  </si>
  <si>
    <t>Maurice, Pauline ; Camernik, Jernej ; Gorjan, Dasa ; Schirrmeister, Benjamin ; Bornmann, Jonas ; Tagliapietra, Luca ; Latella, Claudia ; Pucci, Daniele ; Fritzsche, Lars ; Ivaldi, Serena ; Babic, Jan</t>
  </si>
  <si>
    <t>Overhead work is a frequent cause of shoulder work-related musculoskeletal disorders. Exoskeletons offering arm support have the potential to reduce shoulder strain, without requiring large scale reorganization of the workspace. Assessment of such systems however requires to take multiple factors into consideration. This paper presents a thorough in-lab assessment of PAEXO, a novel passive exoskeleton for arm support during overhead work. A list of evaluation criteria and associated performance metrics is proposed to cover both objective and subjective effects of the exoskeleton, on the user and on the task being performed. These metrics are measured during a lab study, where 12 participants perform an overhead pointing task with and without the exoskeleton, while their physical, physiological and psychological states are monitored. Results show that using PAEXO reduces shoulder physical strain as well as global physiological strain, without increasing low back strain nor degrading balance. These positive effects are achieved without degrading task performance. Importantly, participants' opinions of PAEXO are positive, in agreement with the objective measures. Thus, PAEXO seems a promising solution to help prevent shoulder injuries and diseases among overhead workers, without negatively impacting productivity.</t>
  </si>
  <si>
    <t>Methodology of Employing Exoskeleton Technology in Manufacturing by Considering Time-Related and Ergonomics Influences</t>
  </si>
  <si>
    <t>Dahmen, Christian ; Constantinescu, Carmen</t>
  </si>
  <si>
    <t>This article presents a holistic methodology for planning, optimization and integration of exoskeletons for human-centered workplaces, with a focus on the automotive industry. Parts of current and future challenges in this industry (i.e., need of flexible manufacturing but as well having demographic change) are the motivation for this article. This challenges should be transformed in positive effectiveness by integrating of exoskeletons regarding this article. Already published research work from authors are combined in a form of summary, to get all relevant knowledge, and especially results, in a coherent and final context. This article gives interested newcomers, as well as experienced users, planners and researchers, in exoskeleton technology an overview and guideline of all relevant parts: from absolute basics beginning until operative usage. After fixing the motivation with resulting three relevant research questions, an introduction to the exoskeleton technology and to the current challenges in planning and optimizing the ergonomics and efficiency in manufacturing are given. A first preselection method (called ExoMatch) is presented to find the most suitable exoskeleton for workplacesm by filtering and matching all the important analyzed attributes and characteristics under consideration to all relevant aspects from environments. The next section treats results regarding an analysis of influencing factors by integrating exoskeletons in manufacturing. In particular, ergonomic-related and production-process-related (especially time-management) influences identified and researched in already published works are discussed. The next important step is to present a roadmap as a guideline for integration exoskeleton. This article gives relevant knowledge, methodologies and guidelines for optimized integrating exoskeleton for human-centered workplaces, under consideration of ergonomics- and process-related influences, in a coherent context, as a result and summary from several already published research work.</t>
  </si>
  <si>
    <t>The Influence of Figures in Warning Signs at the Manual Toll Station on the Lane Change Timing of Drivers in the Context of Virtual Reality of High-Proportion ETC Vehicles</t>
  </si>
  <si>
    <t>Su Zhi ; Peng Qunjie ; Wang Chaolun ; Xiang Wang ; Ling Chen</t>
  </si>
  <si>
    <t>The increase of ETC (electronic toll collection system) vehicles on expressways has changed the proportion of ETC/MTC (manual toll collection system) lanes at toll stations. Based on a driving simulator, three toll gate lane warning sign schemes (scheme for present situation, MTC guidance scheme, and arrow + MTC guidance scheme) were proposed in this study. Driving simulation experiments were conducted to study the influence of figures in warning signs at the manual toll station on the lane change timing of drivers. It was found that the addition of arrows to the warning signs can significantly shorten the response time and guide the driver to make lane change decisions earlier to reduce the congestion between MTC vehicles and the mainline ETC vehicles at the toll plaza, thereby improving the traffic capacity and safety.</t>
  </si>
  <si>
    <t>The effects of a passive exoskeleton on muscle activity, discomfort and endurance time in forward bending work</t>
  </si>
  <si>
    <t>Bosch, Tim ; van Eck, Jennifer ; Knitel, Karlijn ; de Looze, Michiel</t>
  </si>
  <si>
    <t>Exoskeletons may form a new strategy to reduce the risk of developing low back pain in stressful jobs. In the present study we examined the potential of a so-called passive exoskeleton on muscle activity, discomfort and endurance time in prolonged forward-bended working postures.Eighteen subjects performed two tasks: a simulated assembly task with the trunk in a forward-bended position and static holding of the same trunk position without further activity. We measured the electromyography for muscles in the back, abdomen and legs. We also measured the perceived local discomfort. In the static holding task we determined the endurance, defined as the time that people could continue without passing a specified discomfort threshold.In the assembly task we found lower muscle activity (by 35-38%) and lower discomfort in the low back when wearing the exoskeleton. Additionally, the hip extensor activity was reduced. The exoskeleton led to more discomfort in the chest region. In the task of static holding, we observed that exoskeleton use led to an increase in endurance time from 3.2 to 9.7 min, on average.The results illustrate the good potential of this passive exoskeleton to reduce the internal muscle forces and (reactive) spinal forces in the lumbar region. However, the adoption of an over-extended knee position might be, among others, one of the concerns when using the exoskeleton. (C) 2015 Elsevier Ltd and The Ergonomics Society. All rights reserved.</t>
  </si>
  <si>
    <t>Exoskeleton, Industry, Electromyography, Discomfort, Endurance, Trunk bending</t>
  </si>
  <si>
    <t>In the study, a passive exoskeleton (Laevo, Delft, The Netherlands) was used as presented in Fig. 1. This exoskeleton
consists of three types of pads: two chest pads, one back pad and two (upper) leg pads. On both sides of the body, the pads were connected through a circular tube with spring like characteristics. The exoskeleton is intended to transfer forces from the lower back to the chest and leg pads.</t>
  </si>
  <si>
    <t>Hereto, various preventive measures have been proposed, e.g. the training of
workers, the adjustment of work stations, the re-organization of work processes, and the use of mechanical aids like cranes or bal_x0002_ancers (Lavender et al., 2013). From the developments of new technologies, other potentially preventive strategies emerge. One of these could be the use of exoskeletons</t>
  </si>
  <si>
    <t>Low back pain (LBP) frequently results in sick leave and disability, and thus, puts a large burden on individuals and the society (Goetzel et al., 2003). The development of work-related LBP has been associated with several work factors, among others lifting and carrying of loads and awkward body postures like trunk flexion and rotation (Griffith et al., 2012; Da Costa and Vieira, 2010).</t>
  </si>
  <si>
    <t>Passive exoskeleton systems have an absolute contribution and are independent of external forces such as a load that is lifted. As a result the exoskeleton can only compensate for the trunk moment from gravity. Effects of external forces were not taken into consideration in this study but might reduce the relative contri_x0002_bution of a passive exoskeleton. Moreover, lifting technique could affect the effectiveness of a passive exoskeleton considerably (Ulrey and Fathallah, 2013b)</t>
  </si>
  <si>
    <t>Limitation of discomfort is a challenge in the design of exo_x0002_skeletons, and might be a big issue standing in the way of wide application in the industrial field. Even a minimal level of discomfort might hinder user's acceptance. The latter might be different from the non-industrial exoskeletons aimed at supporting disabled people, where the exoskeleton could make the difference being able to walk or grasp or not.</t>
  </si>
  <si>
    <t>Ergonomic Mechanical Design and Assessment of a Waist Assist Exoskeleton for Reducing Lumbar Loads During Lifting Task</t>
  </si>
  <si>
    <t>Yong, Xu ; Yan, Zefeng ; Wang, Can ; Wang, Chao ; Li, Nan ; Wu, Xinyu</t>
  </si>
  <si>
    <t>The purpose of this study was to develop a wearable waist exoskeleton to provide back support for industrial workers during repetitive lifting tasks and to assess reductions in back muscular activity. The ergonomic mechanical structure is convenient to employ in different applications. The exoskeleton attaches to the wearer's body with 4 straps, takes only 30 s to put the exoskeleton on without additional help, weighs just 5 kg and is easy to carry. The mechanical clutch can assist the wearer as needed. Inertia Measurement Unit (IMU) was used to detect wearers' motion intention. Ten subjects participated in the trial. Lower back muscle integrated electromyography (IEMG) of the left and right lumbar erector spinae (LES), thoracic erector spinae (TES), latissimus dorsi (LD) were compared in symmetrical lifting for six different objects (0, 5, 10, 15, 20, 25 kg) under two conditions of with and without the exoskeleton. The exoskeleton significantly reduced the back muscular activity during repetitive lifting tasks. The average integrated electromyography reductions were 34.0%, 33.9% and 24.1% for LES, TES and LD respectively. The exoskeleton can reduce burden and the incidence of strain on lumbar muscles during long-term lifting work.</t>
  </si>
  <si>
    <t>Assessment of an active industrial exoskeleton to aid dynamic lifting and lowering manual handling tasks</t>
  </si>
  <si>
    <t>Huysamen, Kirsten ; de Looze, Michiel ; Bosch, Tim ; Ortiz, Jesus ; Toxiri, Stefano ; O'Sullivan, Leonard W.</t>
  </si>
  <si>
    <t>The aim of this study was to evaluate the effect of an industrial exoskeleton on muscle activity, perceived musculoskeletal effort, measured and perceived contact pressure at the trunk, thighs and shoulders, and subjective usability for simple sagittal plane lifting and lowering conditions. Twelve male participants lifted and lowered a box of 7.5 kg and 15 kg, respectively, from mid-shin height to waist height, five times, both with and without the exoskeleton. The device significantly reduced muscle activity of the Erector Spinae (12%-15%) and Biceps Femoris (5%). Ratings of perceived musculoskeletal effort in the trunk region were significantly less with the device (9.5%-11.4%). The measured contact pressure was highest on the trunk (91.7 kPa-93.8 kPa) and least on shoulders (47.6 kPa-51.7 kPa), whereas pressure was perceived highest on the thighs (35-44% of Max LPP). Six of the users rated the device usability as acceptable. The exoskeleton reduced musculoskeletal loading on the lower back and assisted with hip extensor torque during lifting and lowering. Contact pressures fell below the Pain Pressure Threshold. Perceived pressure was not exceptionally high, but sufficiently high to cause discomfort if used for long durations.</t>
  </si>
  <si>
    <t>Exoskeleton, Wearable robotics, Power augmentation</t>
  </si>
  <si>
    <t>Studies on exoskeleton prototypes have shown that
they do not always achieve their objectives initially, by failing to meet
the needs of the end users or stakeholders (Almenara et al., 2017).
Nonetheless, the basic principle of providing biomechanical assistance
has been proven, but sometimes with increased loading elsewhere in
the body. For instance, the BNDR, HappyBack and Bendezy exoskele_x0002_tons have been demonstrated to reduce erector spinae muscle activity
by 21–31% but increase leg muscle activity (Barret and Fathallah,
2001).</t>
  </si>
  <si>
    <t xml:space="preserve">Commercially available exoskeletons have been predominately de_x0002_veloped for rehabilitation purposes, where the devices are aimed to support and assist physically weak, injured or disabled people with prescribed exercises and activities (Viteckova et al., 2013). A relatively small number of exoskeletons have been designed for military appli_x0002_cations to enhance muscular strength and physical carrying capacity of soldiers (Anam and Al-Jumaily, 2012; Yan et al., 2015). </t>
  </si>
  <si>
    <t>Manual handling activities are associated with high rates of Work_x0002_Related Musculoskeletal Disorders (WMSDs) (Zurada, 2012; Collins and O'Sullivan, 2015)</t>
  </si>
  <si>
    <t>Despite the widespread use of robots, automation, mechanisation and work-related interventions in industry, many tasks
are still performed manually by workers. In some jobs, workers are necessary to perform the work when it comes to observation and de_x0002_cision-making, and in other instances tasks benefit from human preci_x0002_sion, skill and movement capabilities (Bos et al., 2014; Zurada, 2012; De Looze et al., 2016). Hence, despite increased automation, many jobs
still require workers to perform manual handling tasks.</t>
  </si>
  <si>
    <t>Due to safety precautions, only five lifting cycles were recorded as
the main treatments. This is not a true reflection of an industrial
Fig. 5. Mean local perceived pressure (+/-1sd) for lifting
and lowering with the exoskeleton for two loads (n = 11).
Fig. 6. Participant SUS ratings of the exoskeleton (n = 10).
K. Huysamen et al. Applied Ergonomics 68 (2018) 125–131
working day. Now that we know the exposures with the current design,
future testing can include longer duration testing. This will allow for a
more accurate assessment of the interaction between user and device,
especially LPP scores. A larger sample size including experienced
manual handling workers is necessary to ascertain the usability of the
device for the working population. Additionally, for safety reasons,
users were permitted to make small adjustments to the level of assistive
torque. If they set this slightly too high or low at the start, it may have
influenced their subjective measures later during testing. Furthermore,
females should be assessed, as their body sizes and capabilities differ to
those of males. The assessment of additional muscles, particularly of the
lower limb, should be considered to inform a more complete under_x0002_standing of the risks. The task performed was conducted in the sagittal
plane. However, in industry, the task may include asymmetric twisting
and walking</t>
  </si>
  <si>
    <t>Effects of exoskeleton use on movement kinematics during performance of common work tasks: A case study</t>
  </si>
  <si>
    <t>Hondzinski, Jan M. ; Ikuma, Laura ; de Queiroz, Marcio ; Wang, Chao</t>
  </si>
  <si>
    <t>BACKGROUND: An exoskeleton may assist performance of basic work-related tasks. Its application should not alter user kinematics, which compromise user safety.OBJECTIVE: This case study was used to assess whether people wearing a lower-body K-SRD (TM) exoskeleton could complete common work tasks without altering kinematics that may increase injury risk.METHODS: Three males performed three tasks: kneeling and standing (kneel), lifting and lowering a weighted box floorto-waist (lift), and stair-climbing with a weighted box (climb), all repeated with and without exoskeleton use (EXO, NONE).RESULTS: Kinematics with EXO often mimicked NONE. Hip and knee flexion with EXO often exceeded NONE without increasing heart rate for kneel. During lift' with EXO, participants avoided greater lateral trunk flexion associated with injuries and used the preferred semi-squat technique. Participants produced more foot clearance with EXO than NONE during climb. Other outcomes of heart rate, perceived exertion, fatigue, and usability were mixed.CONCLUSIONS: EXO augmentation does not need to alter movement kinematics during performances of kneel, lift, and climb tasks. EXO kinematic alterations did not appear to compromise user safety in terms of lateral trunk bending. It may encourage good technique, such as greater foot clearance to avoid tripping, for some tasks, and changes in lifting strategies to avoid extreme flexion and protect passive tissues.</t>
  </si>
  <si>
    <t>sEMG-Triggered Fast Assistance Strategy for a Pneumatic Back Support Exoskeleton</t>
  </si>
  <si>
    <t>Heo, Ung ; Feng, Jirou ; Kim, Sangjoon J. ; Kim, Jung</t>
  </si>
  <si>
    <t>To prevent lower back pain (LBP) in the industrial workplace, various powered back support exoskeletons (BSEs) have been developed. However, conventional kinematics-triggered assistance (KA) strategies induce latency, degrading assistance efficiency. Therefore, we proposed and experimentally evaluated a surface electromyography (sEMG)-triggered assistance (EA) strategy. Nine healthy subjects participated in the lifting experiments: 1) external loads test, 2) extra latency test, and 3) repetitive lifting test. In the external loads test, subject performed lifting with four different external loads (0 kg, 7.5 kg, 15 kg, and 22.5 kg). The assistance was triggered earlier by EA compared to KA from 114 ms to 202 ms, 163 ms to 269 ms for squat and stoop lifting respectively, as external loads increased from 0 kg to 22.5 kg. In the extra latency test, the effects of extra latency (manual switch, 0 ms, 100 ms and 200 ms) in EA on muscle activities were investigated. Muscle activities were minimized in the fast assistance (0 ms and 100 ms) condition and increased with extra latency. In the repetitive lifting test, the EA strategy significantly reduced L1 muscle fatigue by 70.4% in stoop lifting, compared to KA strategy. Based on the experimental results, we concluded that fast assistance triggered by sEMG improved assistance efficiency in BSE and was particularly beneficial in heavy external loads situations. The proposed assistive strategy can be used to prevent LBP by reducing back muscle fatigue and is easily applicable to various industrial exoskeleton applications.</t>
  </si>
  <si>
    <t>Exoskeleton Application to Military Manual Handling Tasks</t>
  </si>
  <si>
    <t>Proud, Jasmine K. ; Lai, Daniel T. H. ; Mudie, Kurt L. ; Carstairs, Greg L. ; Billing, Daniel C. ; Garofolini, Alessandro ; Begg, Rezaul K.</t>
  </si>
  <si>
    <t>ObjectiveThe aim of this review was to determine how exoskeletons could assist Australian Defence Force personnel with manual handling tasks.BackgroundMusculoskeletal injuries due to manual handling are physically damaging to personnel and financially costly to the Australian Defence Force. Exoskeletons may minimize injury risk by supporting, augmenting, and/or amplifying the user's physical abilities. Exoskeletons are therefore of interest in determining how they could support the unique needs of military manual handling personnel.MethodIndustrial and military exoskeleton studies from 1990 to 2019 were identified in the literature. This included 67 unique exoskeletons, for which Information about their current state of development was tabulated.ResultsExoskeleton support of manual handling tasks is largely through squat/deadlift (lower limb) systems (64%), with the proposed use case for these being load carrying (42%) and 78% of exoskeletons being active. Human-exoskeleton analysis was the most prevalent form of evaluation (68%) with reported reductions in back muscle activation of 15%-54%.ConclusionThe high frequency of citations of exoskeletons targeting load carrying reflects the need for devices that can support manual handling workers. Exoskeleton evaluation procedures varied across studies making comparisons difficult. The unique considerations for military applications, such as heavy external loads and load asymmetry, suggest that a significant adaptation to current technology or customized military-specific devices would be required for the introduction of exoskeletons into a military setting.ApplicationExoskeletons in the literature and their potential to be adapted for application to military manual handling tasks are presented.</t>
  </si>
  <si>
    <t>exosuits, wearable robotics, bio_x0002_mechatronics, biomechanics, assistive technologies, 
manual materials, industrial</t>
  </si>
  <si>
    <t>However, there were 
two studies (Baltrusch et al., 2018, and Spada 
et al., 2017) proposing commercially available 
exoskeletons (the Leavo [Table 3, Row 31] and 
Airframe [Table 2, Row 15]) that had larger 
participant cohorts with 18 and 29 participants, 
respectively</t>
  </si>
  <si>
    <t>Therefore, the application of these exoskeletons 
to Australian Defence Force personnel perform_x0002_ing manual handling could help reduce the sub_x0002_stantial personal and financial cost of inju</t>
  </si>
  <si>
    <t>Musculoskeletal injuries make up 20% of the most common disorders supported for Australian military personnel returning from active service. The Australian Government’s Department of Veteran Affairs found that 7934 veterans (13%) from East Timor, Solomon Islands, Afghanistan, Iraq, and Vietnam con_x0002_flicts receive support for lumbar spondylosis (Australian Government, 2017), a condition causing pain and restricted motion in the lower back attributed to overuse (Middleton &amp; Fish, 2009). Also common in military personnel were acute sprain and strain (4%), intervertebral disc prolapse (2%), and thoracic spondylosis (1%; Australian Government, 2017). hese muscu_x0002_loskeletal disorders could be caused by man_x0002_ual handling tasks that involve movements that contribute to an increased risk of musculoskel_x0002_etal injuries.</t>
  </si>
  <si>
    <t>Exploring how exoskeletons can support the body during manual handling tasks may help in reducing the risk of musculoskele_x0002_tal injuries.</t>
  </si>
  <si>
    <t>Only Scopus was used as the citation data_x0002_base for this review and while it is extens in the literature it lists, important studies on current exoskeletons may not have been included. We also acknowledge that by search_x0002_ing for research studies, we omit some of the most widely used commercially available exoskeletons for which there isn’t any pub_x0002_lished research. Additionally, some of the data included in the tables were interpreted by the authors of this review rather than stated in the reviewed study. The search terms used were based on the definition of manual handling tasks by researchers of Australian Army tasks and may not be inclusive of all manual han_x0002_dling industries. The review applied a broad range of exoskeletons to two specific tasks (lift-to-platform and lift-carry-lower); the exoskeletons in the review were not always intended for these tasks. Furthermore, the review did not include exoskeletons that car_x0002_ried loads posterior to the user; it is possible that these devices could be adapted for these tasks. This review did not explore other sys_x0002_tems that could be useful to military man_x0002_ual handling personnel, such as smart sensor systems</t>
  </si>
  <si>
    <t>Assessing the influence of a passive, upper extremity exoskeletal vest for tasks requiring arm elevation: Part II - "Unexpected" effects on shoulder motion, balance, and spine loading</t>
  </si>
  <si>
    <t>Kim, Sunwook ; Nussbaum, Maury A. ; Esfahani, Mohammad Iman Mokhlespour ; Alemi, Mohammad Mehdi ; Jia, Bochen ; Rashedi, Ehsan</t>
  </si>
  <si>
    <t>Adopting a new technology (exoskeletal vest designed to support overhead work) in the workplace can be challenging since the technology may pose unexpected safety and health consequences. A prototype exoskeletal vest was evaluated for potential unexpected consequences with a set of evaluation tests for: usability (especially, donning &amp; doffing), shoulder range of motion (ROM), postural control, slip &amp; trip risks, and spine loading during overhead work simulations. Donning/doffing the vest was easily done by a wearer alone. The vest reduced the max. shoulder abduction ROM by similar to 10%, and increased the mean center of pressure velocity in the anteroposterior direction by similar to 12%. However, vest use had minimal influences on trip-/slip-related fall risks during level walking, and significantly reduced spine loadings (up to similar to 30%) especially during the drilling task. Use of an exoskeletal vest can be beneficial, yet the current evaluation tests should be expanded for more comprehensiveness, to enable the safe adoption of the technology.</t>
  </si>
  <si>
    <t>Effects of an arm-support exoskeleton on perceived work intensity and musculoskeletal discomfort: An 18-month field study in automotive assembly</t>
  </si>
  <si>
    <t>Kim, Sunwook ; Nussbaum, Maury A. ; Smets, Marty ; Ranganathan, Shyam</t>
  </si>
  <si>
    <t>Background Exoskeleton (EXO) technologies are a promising ergonomic intervention to reduce the risk of work-related musculoskeletal disorders, with efficacy supported by laboratory- and field-based studies. However, there is a lack of field-based evidence on long-term effects of EXO use on physical demands. Methods A longitudinal, controlled research design was used to examine the effects of arm-support exoskeleton (ASE) use on perceived physical demands during overhead work at nine automotive manufacturing facilities. Data were collected at five milestones (baseline and at 1, 6, 12, and 18 months) using questionnaires. Linear mixed models were used to understand the effects of ASE use on perceived work intensity and musculoskeletal discomfort (MSD). Analyses were based on a total of 41 participants in the EXO group and 83 in a control group. Results Across facilities, perceived work intensity and MSD scores did not differ significantly between the EXO and control groups. In some facilities, however, neck and shoulder MSD scores in the EXO group decreased over time. Wrist MSD scores in the EXO group in some facilities remained unchanged, while those scores increased in the control group overtime. Upper arm and low back MSD scores were comparable between the experimental groups. Conclusion Longitudinal effects of ASE use on perceived physical demands were not found, though some suggestive results were evident. This lack of consistent findings is discussed, particularly supporting the need for systematic and evidence-based ASE implementation approaches in the field that can guide the optimal selection of a job for ASE use.</t>
  </si>
  <si>
    <t xml:space="preserve"> Prospective study; ergonomic intervention; manufacturing; perceived physical 
demand; musculoskeletal discomfort</t>
  </si>
  <si>
    <t>Exoskeleton (EXO) technologies have gained increasing attention for occupational application as 
a way to increase the ability of a user to complete manual tasks in diverse work settings. By 
increasing physical capacity, using an EXO may reduce the physical requirements of a task so 
that the user experiences a lower risk of injury and achieves enhanced performance</t>
  </si>
  <si>
    <t xml:space="preserve">Work intensity is a construct that has been considered to affect the risk of developing a work-related 
musculoskeletal disorder (WMSD) 34,35. Work intensity was measured here using two statements adopted from the cross-validated psychological climate and effort measures questionnaire 36: Q1. “When I work, I really exert myself to the fullest” and Q2. “I feel exhausted at the end of a shift”. Respondents were asked to respond to each statement on a scale of 0 (strongly disagree) to 10 (strongly agree). </t>
  </si>
  <si>
    <t xml:space="preserve"> The magnitude of such beneficial effects, however, clearly depend on the specific task conditions (e.g., symmetric vs. asymmetric trunk bending, lifting vs. carrying) and individual differences such as gender 4,11,12
. Existing work also points to potentially undesirable effects of using an EXO, including elevated contact pressure e.g., 13–15, limited range of joint motions e.g., 16–18, and altered working postures such as knee extension 15. Overall, accumulating laboratory-based evidence supports EXO use as having clear efficacy as an intervention to control the risks of work-related musculoskeletal disorders, but also highlights the need to optimize the match among an exoskeleton, a task, and a user to maximize beneficial effects and minimize undesirable outcomes.</t>
  </si>
  <si>
    <t>Though considerable efforts were made to coordinate and manage this large scale, long-term 
field study, data were missing to an increasing degree at the study milestones. Multiple 
imputation was used to address missing responses, which assumes no systematic pattern in 
missingness. We considered this assumption reasonable, in that missing responses likely 
depended on the circumstances of individual participants (e.g., changes in work shift, vacation). 
Caution should thus be exercised when generalizing the current results. As discussed above, 
usage patterns were not successfully obtained, it is unclear regarding the extent to which 
variability in outcome variables was caused by differences in usage patterns</t>
  </si>
  <si>
    <t>Exploratory Field Testing of Passive Exoskeletons in Several Manufacturing Environments: Perceived Usability and User Acceptance</t>
  </si>
  <si>
    <t>Schwerha, Diana ; McNamara, Nathan ; Kim, Sunwook ; Nussbaum, Maury A.</t>
  </si>
  <si>
    <t>OCCUPATIONAL APPLICATIONSResults of the current exploratory study suggest that use of an exoskeleton (EXO) has the potential to be accepted by workers as an intervention in diverse manufacturing environments. Also evident were that the major factors contributing to EXO-use-intention are perceived comfort, task-technology fit, perceived safety, and perceived usefulness. A user's perception of perceived usability may be established by using an exoskeleton during actual job tasks, yet some aspects of perceived usability likely require multiple exposures to an EXO for an accurate assessment. Many negative comments regarding EXO use were related to physical constraints (e.g., restricted movements, bulkiness), and to the EXO interface (e.g., straps, cuff designs), suggesting a need for further research on EXO design to minimize discomfort. In practice, there is likely value in having workers use and explore candidate EXOs during their actual job, both to accurately assess the usefulness of an EXO and to find the most effective EXO.TECHNICAL ABSTRACTBackground: There lacks an understanding of using an exoskeleton (EXO) in diverse manufacturing environments.Purpose: Goals of this study were to: (1) gather worker feedback on different EXOs after using them during their actual jobs; (2) understand what contributes to EXO-use-intention in manufacturing companies; and (3) develop a decision tree model to explore which task characteristics and user perceptions might aid in determining how to implement an EXO effectively.Methods: A field study was completed in five manufacturing companies in the state of Ohio. Fifteen participants used preferred EXOs selected from among two arm-support and two back-support devices during their regular jobs for &lt;= 30minutes in each of two separate sessions. After using an EXO, participants completed a questionnaire addressing several aspects of usability, comfort, safety, and EXO-use-intention. Open-ended comments on these aspects were coded into emerging themes. A decision tree analysis was performed on participants' responses to the EXO-use-intention question to explore the predictive value of task characteristics, user characteristics, and questionnaire responses.Results: Responses to usability-related questions were rather consistent between the two sessions, yet some responses were more positive in the 2nd session (perceived balance, overall comfort and fit, and range-of-motion). We identified four themes regarding EXO use-utility for work, wearability, working metrics, and ease of using; and negative comments on these themes were largely related to physical constraints from wearing an EXO, and EXO interface. The decision tree analysis suggested that perceived comfort, task-technology fit, perceived safety, and perceived usefulness are each associated with EXO-use-intention.Conclusions: EXO use has the potential to be accepted by workers as an intervention in manufacturing environments. However, further work is needed for enhanced comfort, EXO-task fit, user acceptance, and to develop EXO introduction processes to create best practices for effective implementation and sustainable use of EXOs in practice.</t>
  </si>
  <si>
    <t>Design and ergonomic assessment of a passive head/neck supporting exoskeleton for overhead work use</t>
  </si>
  <si>
    <t>Garosi, Ehsan ; Mazloumi, Adel ; Jafari, Amir Homayoun ; Keihani, Ahmadreza ; Shamsipour, Mansour ; Kordi, Ramin ; Kazemi, Zeinab</t>
  </si>
  <si>
    <t>Overhead work is an important risk factor associated with musculoskeletal disorders of the neck and shoulder region. This study aimed to propose and evaluate a passive head/neck supporting exoskeleton (HNSE) as a potential ergonomic intervention for overhead work applications. Fourteen male participants were asked to perform a simulated overhead task of fastening/unfastening nut in 4 randomized sessions, characterized by two variables: neck extension angle (40% and 80% of neck maximum range of motion) and exoskeleton condition (wearing and not wearing the HNSE). Using the HNSE, significantly alleviated perceived discomfort in the neck (p-value = 0.009), right shoulder (p-value = 0.05) and left shoulder (p-value = 0.02) and reduced electromyographic activity of the right (p-value = 0.005) and left (p-value = 0.01) sternocleidomastoid muscles. However, utilizing the exoskeleton caused a remarkable increase in right (p-value = 0.04) and left (p-value = 0.05) trapezius electromyographic activities. Performance was not significantly affected by the HNSE. Although the HNSE had promising effects with respect to discomfort and muscular activity in the static overhead task, future work is still needed to investigate its effect on performance and to provide support for the generalizability of study results.</t>
  </si>
  <si>
    <t>A Biomechanical Waist Comfort Model for Manual Material Lifting</t>
  </si>
  <si>
    <t>Zhang, Yongbao ; Ke, Jinjing ; Wu, Xiang ; Luo, Xiaowei</t>
  </si>
  <si>
    <t>Low back pain (LBP) is a common disorder that affects the working population worldwide. LBP causes more disability than any other conditions all around the world. Most existing studies focus on the occupational physical factors in association with LBP, while few focus on individual factors, especially the lack of quantitative calculation of waist comfort in biomechanics. Based on the physical statistics of Chinese men, this research used human posture analysis (HPA) to establish the waist strength formula and analyzed the waist strength during a manual material handling. It also explored the influence of weight and height of lifting objects on the L5-S1 spinal load. On this basis, a waist comfort model was proposed in combination with the recommended weight limit (RWL) recommended by NIOSH, and the parameter selection and waist comfort value were verified by Jack simulation software. The results show that pulling force of the Erector Spinae of the waist is closely related to the weight and lifting height of the object. Parameter verification and Jack software simulation results show that the force of L5-S1 is less than 3400 N, which proves that the waist force under this posture is acceptable. The developed waist comfort model can be applied to evaluate work risk, to adjust working intensity and powered exoskeleton design, aiming to decrease the prevalence of LBP.</t>
  </si>
  <si>
    <t>Short-term effects of the Auxivo LiftSuit during lifting and static leaning</t>
  </si>
  <si>
    <t>Gorsic, Maja ; Song, Yu ; Dai, Boyi ; Novak, Vesna D.</t>
  </si>
  <si>
    <t>Back support exosuits can support workers in physically demanding jobs by reducing muscle load, which could reduce risk of work-related musculoskeletal disorders. This paper presents a two-session evaluation of a commercial exosuit, the Auxivo LiftSuit 1.1. In session 1, 17 participants performed single repetitions of lifting and static leaning tasks with and without the LiftSuit. In session 2, 10 participants performed 50 box lifting repetitions with and without the LiftSuit. In session 1, the exosuit was considered mildly to moderately helpful, and reduced erector spinae and middle trapezius electromyograms. In session 2, the exosuit was not considered helpful, but reduced the middle trapezius electromyogram and trunk and thigh ranges of motion. These effects are likely due to placement of elastic elements and excessive stiffness at the hips. Overall, the LiftSuit appears suboptimal for long-term use, though elastic elements on the upper back may reduce muscle activation in future exosuit designs.</t>
  </si>
  <si>
    <t>The Sensor-Based Biomechanical Risk Assessment at the Base of the Need for Revising of Standards for Human Ergonomics</t>
  </si>
  <si>
    <t>Ranavolo, Alberto ; Ajoudani, Arash ; Cherubini, Andrea ; Bianchi, Matteo ; Fritzsche, Lars ; Iavicoli, Sergio ; Sartori, Massimo ; Silvetti, Alessio ; Vanderborght, Bram ; Varrecchia, Tiwana ; Draicchio, Francesco</t>
  </si>
  <si>
    <t>Due to the epochal changes introduced by "Industry 4.0", it is getting harder to apply the varying approaches for biomechanical risk assessment of manual handling tasks used to prevent work-related musculoskeletal disorders (WMDs) considered within the International Standards for ergonomics. In fact, the innovative human-robot collaboration (HRC) systems are widening the number of work motor tasks that cannot be assessed. On the other hand, new sensor-based tools for biomechanical risk assessment could be used for both quantitative "direct instrumental evaluations" and "rating of standard methods", allowing certain improvements over traditional methods. In this light, this Letter aims at detecting the need for revising the standards for human ergonomics and biomechanical risk assessment by analyzing the WMDs prevalence and incidence; additionally, the strengths and weaknesses of traditional methods listed within the International Standards for manual handling activities and the next challenges needed for their revision are considered. As a representative example, the discussion is referred to the lifting of heavy loads where the revision should include the use of sensor-based tools for biomechanical risk assessment during lifting performed with the use of exoskeletons, by more than one person (team lifting) and when the traditional methods cannot be applied. The wearability of sensing and feedback sensors in addition to human augmentation technologies allows for increasing workers' awareness about possible risks and enhance the effectiveness and safety during the execution of in many manual handling activities.</t>
  </si>
  <si>
    <t>wearable sensors; sensor-based biomechanical risk assessment; International Standards
for ergonomics; human–robot collaboration technologies</t>
  </si>
  <si>
    <t>In particular, the European Union’s Horizon 2020 Research and Innovation Program funded,
under grant agreement No. 871237, the project “SOPHIA—Socio-Physical Interaction Skills for Cooperative
Human–Robot Systems in Agile Production” [6]. SOPHIA aims at developing a new generation of
human–robot collaboration (HRC) technologies (namely, human augmentation technologies such as
wearbots and cobots) able to improve, among others, human ergonomics during the execution of
occupational manual handling activities. Wearbots, such as exoskeletons, are defined as wearable
under-actuated devices with advanced interaction and sensing capabilities, designed to offload workers
from internal loadings and to keep them in ergonomic and comfortable working conditions [7,8].</t>
  </si>
  <si>
    <t>The design of new RNLE multipliers, capable of rating the risk during lifting tasks performed
by HRC technologies, such as cobots and wearbots. For instance, in recent years, new wearable
assistive devices such as exoskeletons have been introduced in the workplace and their use is
expected to become more commonplace. In particular, exoskeletons appear to be a new option in
addressing WMDs [136]. An advantage of both wearbots and cobots is that both are generally
sensorized, a feature which facilitates risk evaluation. The wearability of sensing and feedback
devices (fellow–feeling wearables) in addition to fellow–assistant wearbots and cobots allows
for increasing workers’ awareness about possible risks and enhance the effectiveness and safety
during the interaction with cobots and robots.</t>
  </si>
  <si>
    <t xml:space="preserve"> Due to the epochal changes introduced by “Industry 4.0”, it is getting harder to apply the
varying approaches for biomechanical risk assessment of manual handling tasks used to prevent
work-related musculoskeletal disorders (WMDs) considered within the International Standards
for ergonomics</t>
  </si>
  <si>
    <t>This revision process is mainly necessary because the use of innovative human augmentation technologies in the workplace makes traditional methods not applicable. Fortunately, also these new technologies such as wearbots and cobots embed
miniaturized sensors that make the quantitative instrumental-based biomechanical risk assessment even easier.</t>
  </si>
  <si>
    <t>Yatsuya, Kanan ; Hirano, Satoshi ; Saitoh, Eiichi ; Tanabe, Shigeo ; Tanaka, Hirotaka ; Eguchi, Masayuki ; Katoh, Masaki ; Shimizu, Yasuhiro ; Uno, Akito ; Kagaya, Hitoshi</t>
  </si>
  <si>
    <t>Objective: To compare the energy efficiency of Wearable Power-Assist Locomotor (WPAL) with conventional knee-ankle-foot orthoses (MSH-KAFO) such as Hip and Ankle Linked Orthosis (HALO) or Primewalk.Study design: Cross over case-series.Setting: Chubu Rosai Hospital, Aichi, Japan, which is affiliated with the Japan Organization of Occupational Health and Safety.Methods: Six patients were trained with MSH-KAFO (either HALO or Primewalk) and WPAL. They underwent 6-minute walk tests with each orthosis. Energy efficiency was estimated using physiological cost index (PCI) as well as heart rate (HR) and modified Borg score. Trial energy efficiency with MSH-KAFO was compared with WPAL to assess if differences in PCI became greater between MSH-KAFO and WPAL as time goes on during the 6-minute walk. Spearman correlation coefficient of time (range: 0.5-6.0 minutes) with the difference was calculated. The same statistical procedures were repeated for HR and modified Borg score.Results: Greater energy efficiency, representing a lower gait demand, was observed in trials with WPAL compared with MSH-KAFO (Spearman correlation coefficients for PCI, HR and modified Borg were 0.93, 0.90 and 0.97, respectively, all P &lt; 0.0001).Conclusions: WPAL is a practical and energy efficient type of robotics that may be used by patients with paraplegia.</t>
  </si>
  <si>
    <t>Critical Issues and Imminent Challenges in the Use of sEMG in Return-To-Work Rehabilitation of Patients Affected by Neurological Disorders in the Epoch of Human-Robot Collaborative Technologies</t>
  </si>
  <si>
    <t>Ranavolo, Alberto ; Serrao, Mariano ; Draicchio, Francesco</t>
  </si>
  <si>
    <t>Patients affected by neurological pathologies with motor disorders when they are of working age have to cope with problems related to employability, difficulties in working, and premature work interruption. It has been demonstrated that suitable job accommodation plans play a beneficial role in the overall quality of life of pathological subjects. A well-designed return-to-work program should consider several recent innovations in the clinical and ergonomic fields. One of the instrument-based methods used to monitor the effectiveness of ergonomic interventions is surface electromyography (sEMG), a multi-channel, non-invasive, wireless, wearable tool, which allows in-depth analysis of motor coordination mechanisms. Although the scientific literature in this field is extensive, its use remains significantly underexploited and the state-of-the-art technology lags expectations. This is mainly attributable to technical and methodological (electrode-skin impedance, noise, electrode location, size, configuration and distance, presence of crosstalk signals, comfort issues, selection of appropriate sensor setup, sEMG amplitude normalization, definition of correct sEMG-related outcomes and normative data) and cultural limitations. The technical and methodological problems are being resolved or minimized also thanks to the possibility of using reference books and tutorials. Cultural limitations are identified in the traditional use of qualitative approaches at the expense of quantitative measurement-based monitoring methods to design and assess ergonomic interventions and train operators. To bridge the gap between the return-to-work rehabilitation and other disciplines, several teaching courses, accompanied by further electrodes and instrumentations development, should be designed at all Bachelor, Master and PhD of Science levels to enhance the best skills available among physiotherapists, occupational health and safety technicians and ergonomists.</t>
  </si>
  <si>
    <t>Biomechanical analysis of the upper body during overhead industrial tasks using electromyography and motion capture integrated with digital human models</t>
  </si>
  <si>
    <t>Panariello, Dario ; Grazioso, Stanislao ; Caporaso, Teodorico ; Palomba, Angela ; Di Gironimo, Giuseppe ; Lanzotti, Antonio</t>
  </si>
  <si>
    <t>In this paper, we present a biomechanical analysis of the upper body, which includes upper-limb, neck and trunk, during the execution of overhead industrial tasks. The analysis is based on multiple performance metrics obtained from a biomechanical analysis of the worker during the execution of a specific task, i.e. an overhead drilling task, performed at different working heights. The analysis enables a full description of human movement and internal load state during the execution of the task, thought the evaluation of joint angles, joint torques and muscle activations. A digital human model is used to simulate and replicate the worker's task in a virtual environment. The experiments were conduced in laboratory setting, where four subjects, with different anthropometric characteristics, have performed 48 drilling tasks in two different working heights defined as low configuration and middle configuration. The results of analysis have impact on providing the best configuration of the worker within the industrial workplace and/or providing guidelines for developing assistance devices which can reduce the physical overloading acting on the worker's body.</t>
  </si>
  <si>
    <t>A Directional Vibrotactile Feedback Interface for Ergonomic Postural Adjustment</t>
  </si>
  <si>
    <t>Kim, Wansoo ; Garate, Virginia Ruiz ; Gandarias, Juan M. ; Lorenzini, Marta ; Ajoudani, Arash</t>
  </si>
  <si>
    <t>The objective of this paper is to develop and evaluate a directional vibrotactile feedback interface as a guidance tool for postural adjustments during work. In contrast to the existing active and wearable systems such as exoskeletons, we aim to create a lightweight and intuitive interface, capable of guiding its wearers towards more ergonomic and healthy working conditions. To achieve this, a vibrotactile device called ErgoTac is employed to develop three different feedback modalities that are able to provide a directional guidance at the body segments towards a desired pose. In addition, an evaluation is made to find the most suitable, comfortable, and intuitive feedback modality for the user. Therefore, these modalities are first compared experimentally on fifteen subjects wearing eight ErgoTac devices to achieve targeted arm and torso configurations. The most effective directional feedback modality is then evaluated on five subjects in a set of experiments in which an ergonomic optimisation module provides the optimised body posture while performing heavy lifting or forceful exertion tasks. The results yield strong evidence on the usefulness and the intuitiveness of one of the developed modalities in providing guidance towards ergonomic working conditions, by minimising the effect of an external load on body joints. We believe that the integration of such low-cost devices in workplaces can help address the well-known and complex problem of work-related musculoskeletal disorders.</t>
  </si>
  <si>
    <t>Task analysis using Behavior-based safety (BBS) for making safety check list for physical therapist</t>
  </si>
  <si>
    <t>R. Hojo ; H. Oyama ; H. Ikeda</t>
  </si>
  <si>
    <t>Powered exoskeleton is beginning to be used to support independent gait in patients with spinal cord injury (SCI). So far, there have been some reports on methodology for walking assistance and usability of the exoskeletons, but the current situation is that measures for occupational safety for therapists themselves have hardly been examined. As the first step of the goal of building a safety checklist for caregivers, behavior of PT was observed and analyzed in the present study.</t>
  </si>
  <si>
    <t>2021 IEEE International Conference on Consumer Electronics (ICCE)</t>
  </si>
  <si>
    <t>Legged locomotion;Occupational safety;Current measurement;Exoskeletons;Wearable robots;Safety;Spinal cord injury;powered exoskeleton;physical therapist;safety check list;styling;Behavior-based safety (BBS)</t>
  </si>
  <si>
    <t>S. De Bock ; M. Rossini ; D. Lefeber ; C. Rodriguez-Guerrero ; J. Geeroms ; R. Meeusen ; K. De Pauw</t>
  </si>
  <si>
    <t>Objective: This paper assesses the effect of a passive shoulder exoskeleton prototype, Exo4Work, on muscle activity, muscle fatigue and subjective experience during simulated occupational overhead and non-overhead work. Methods: Twenty-two healthy males performed six simulated industrial tasks with and without Exo4Work exoskeleton in a randomized counterbalanced cross-over design. During these tasks electromyography, heart rate, metabolic cost, subjective parameters and performance parameters were acquired. The effect of the exoskeleton and the body side on these parameters was investigated. Results: Anterior deltoid activity and fatigue reduced up to 16% and 41%, respectively, during isometric overhead work, and minimized hindrance of the device during non-overhead tasks. Wearing the exoskeleton increased feelings of frustration and increased discomfort in the areas where the exoskeleton and the body interfaced. The assistive effect of the exoskeleton was less prominent during dynamic tasks. Conclusion: This exoskeleton may reduce muscle activity and delay development of muscle fatigue in an overhead working scenario. For dynamic applications, the exoskeletonâ€™s assistive profile, which mimics the gravitational torque of the arm, is potentially sub-optimal. Significance: This evaluation paper is the first to report reduced muscle fatigue and activity when working with an occupational shoulder exoskeleton providing one third of the gravitational torque of the arm during overhead work. These results stress the potential of occupational shoulder exoskeletons in overhead working situations and may direct towards longitudinal field experiments. Additionally, this experiment may stimulate future work to further investigate the effect of different assistive profiles.</t>
  </si>
  <si>
    <t>IEEE Transactions on Biomedical Engineering</t>
  </si>
  <si>
    <t>Exoskeletons;Task analysis;Shoulder;Muscles;Fatigue;Electromyography;Torque;Device evaluation;electromyography;ergonomics;industrial work;wearable robotics</t>
  </si>
  <si>
    <t>F. Missiroli ; N. Lotti ; E. Tricomi ; C. Bokranz ; R. Alicea ; M. Xiloyannis ; J. Krzywinski ; S. Crea ; N. Vitiello ; L. Masia</t>
  </si>
  <si>
    <t>Physically demanding work is still common in western countries, with large proportions of the workforce that are exposed for more than a quarter of their working time to tiring postures or repetitive tasks: the shoulder is one of the main body areas susceptible to work-related musculo-skeletal disorders. Recent advancements in assistive technology have provided new instruments to promote safety and reduce workload. Colloquially referred to as occupational exoskeletons (OEs), these wearable devices are usually spring-loaded, and provide gravity support for overhead tasks. OEs for upper limbs are usually single-joint exoskeletons and assist shoulder flexion/extension; they do not provide support to distal joints such as the elbow. In the present work, starting from a commercially available exoskeleton, we propose an innovative concept of hybrid upper-limb OEs. We combined a spring-loaded shoulder exoskeleton with an active elbow exosuit to extend the capability of the OEs to provide gravitational support to both shoulder and elbow flexion-extension in strenuous manual tasks. The proposed device can reduce up to 32% of the biceps activity during the elbow flexion and up to 31% of the deltoids activity during the shoulder abduction. In-lab experimentation showed the potentials of such a hybrid approach in reducing the strain of the upper-limb muscles.</t>
  </si>
  <si>
    <t>IEEE Robotics and Automation Letters</t>
  </si>
  <si>
    <t>Elbow;Shoulder;Torque;Exoskeletons;Task analysis;Muscles;Arms;Occupational exoskeletons;exosuits;embedded control;assistive devices</t>
  </si>
  <si>
    <t>Hotcell Worker Assistive Robotic Exoskeleton Design and Control</t>
  </si>
  <si>
    <t>R. Ramon ; C. Nataros ; T. Yi ; L. Lagos ; A. Avarelli ; O. Bai</t>
  </si>
  <si>
    <t>A US Department of Energy (DOE) sponsored study conducted by the Los Alamos National Laboratory reported the incidence rate of repetitive stress injuries increased from 22% after 1-2 hours of work to 50% after 3 hours of work per day due to fatigue, repetitive motion, and hyperextension during manipulation tasks in glovebox and hotcell workspaces at DOE facilities [1, 2]. Because of the repetitive nature of the tasks in these facilities, a proposed exoskeleton assistive device is being developed to help reduce worker fatigue and therefore, reduce fatigue and stress related injuries. Current stages of this project focus on the design and development of an upper limb assistance exoskeleton device which aims to reduce worker fatigue through muscular involvement minimization. The design includes a low-profile frame which houses various radially guided joints which parallel human arm movement directions to allow for an ergonomic natural movement. Active assistance is seen in a vertical manner to help reduce muscleA fatigue stemming from carrying materials, as well as maintaining the weight of the worker's arm and whichever tools they may be carrying to complete the task. This work outlines the development of the mechanical and software-based control aspects of the assistive device, as well as an overall view of the many limitations which must be taken into consideration during the design and development.</t>
  </si>
  <si>
    <t>2019 IEEE International Symposium on Measurement and Control in Robotics (ISMCR)</t>
  </si>
  <si>
    <t>Task analysis;Fatigue;Exoskeletons;Elbow;Springs;Force;Injuries;exoskeleton;worker;fatigue;hotcell;assistance</t>
  </si>
  <si>
    <t>M. Lazzaroni ; V. Fanti ; M. Sposito ; G. Chini ; F. Draicchio ; C. D. Natali ; D. G. Caldwell ; J. Ortiz</t>
  </si>
  <si>
    <t>Occupational back-support exoskeletons see their potential application in many industrial sectors to mitigate low back pain risk for workers performing demanding tasks. This work aims to design and evaluate a control strategy that improves the efficacy of an active exoskeleton by exploiting the raw signal from an accelerometer placed on the userâ€™s torso. The designed strategy adapts the assistance to the userâ€™s dynamics during lifting and lowering tasks, increasing the assistance for the lifting phase and decreasing it for lowering. The strategy efficacy is demonstrated through experimental analysis on twenty subjects. Comparisons are made with the task executed without the exoskeleton and a state-of-the-art inclination-based strategy. Results demonstrate the efficacy of the proposed strategy in improving usersâ€™ acceptance and reducing erector spinae muscle activity. Using the accelerometer signal, the exoskeleton can enhance the assistance provided to workers performing manual material handling in real working scenarios, increasing safety, efficiency, and productivity.</t>
  </si>
  <si>
    <t>Task analysis;Exoskeletons;Torque;Accelerometers;Muscles;Hip;Gyroscopes;Physically assistive devices;wearable robotics</t>
  </si>
  <si>
    <t>M. Lazzaroni ; V. Fanti ; M. Sposito ; G. Chini ; F. Draicchio ; C. Di Natali ; D. G. Caldwell ; J. Ortiz</t>
  </si>
  <si>
    <t>2022 9th IEEE RAS/EMBS International Conference for Biomedical Robotics and Biomechatronics (BioRob)</t>
  </si>
  <si>
    <t>Accelerometers;Productivity;Torso;Torque;Exoskeletons;Materials handling;Manuals</t>
  </si>
  <si>
    <t>Robotic Exoskeleton Design and System Control for Glovebox Operators in Nuclear Facilities</t>
  </si>
  <si>
    <t>R. Ramon ; T. Yi ; C. Nataros ; C. Garcia ; A. Aravelli ; L. Lagos ; O. Bai</t>
  </si>
  <si>
    <t>Hot cell glovebox operators in nuclear facilities are subjected to dangerous tasks dealing with radiation. Added to which are long hours of glovebox operations leading to stress, injuries and safety issues. A study sponsored by the US Department of Energy (DOE) and conducted by the Los Alamos National Laboratory reported the incidence rate of repetitive stress injuries increased from 22% after 1-2 hours of work to 50% after 3 hours of work per day due to physical fatigue, repetitive motion, and hyperextension during manipulation tasks in glovebox and hot cell workspaces at DOE facilities. Exoskeletons provide a great avenue to assist glovebox operators and help them in conducting repetitive tasks for longer hours without fatigue, and therefore stress related injuries. Current works include the development of a novel exoskeleton device with focus on the design, development, and control systems for upper limb assistance. This device aims to reduce physical fatigue in glovebox operators through muscular involvement minimization. The exoskeleton includes a low-profile frame that can fit inside a glove while still maintaining vertical active and horizontal passive assistance on an ergonomic design. Active assistance is realized vertically to help reduce muscle fatigue from lifting and holding materials and the weight of the worker's arm. This work is a continuation of the author's previous work and focuses on the development of control algorithms to intuitively and accurately provide movement assistance based on various system conditions and user inputs.</t>
  </si>
  <si>
    <t>2020 IEEE/SICE International Symposium on System Integration (SII)</t>
  </si>
  <si>
    <t>Exoskeletons;Task analysis;Fatigue;Stress;Injuries;Elbow;Control systems;assistance;control;exoskeleton;fatigue;hot cell;glovebox;hotcell</t>
  </si>
  <si>
    <t>Measuring Anthopometric Fit for Exoskeletons: Methodologies and Preliminary Assessment</t>
  </si>
  <si>
    <t>M. Sposito ; V. Fanti ; P. Sencandan ; D. G. Caldwell ; C. Di Natali</t>
  </si>
  <si>
    <t>Exoskeletons are becoming more common for industrial applications to relieve workers from physically demanding tasks. Even if researchers and ruling entities started to propose standard methodologies to test the exoskeleton's efficacy, this did not happen to test the physical match between users and exoskeletons that plays a central role in safety, efficiency and acceptance. This work presents methodologies (tools, metrics and testing protocols) to quantitatively measure static and dynamic fit of exoskeletons: measuring equipment ease (as a gap between device and body) and influence on biological joints' motion. In the end, the methodology is used on XoTrunk, a lower back occupational exoskeleton suited for Manual Material Handling activities, a laboratory test setup resemble relevant activities with voluntary subjects. Preliminary analysis in descriptive statistics suggests that the exoskeleton's attachments are not always adherent to users' body (4 cm maximum gap), are well aligned to body landmarks to comfortably unload assistance but move rubbing the sacrum area (6 cm drifts), thus lowering comfort and, ultimately, device acceptance. In the end, the proposed methodology succeed to measure all relevant data to evaluate static and dynamic fit. However, further metrics could be added when moving to a more realistic scenario, to improve the dynamic fit evaluation.</t>
  </si>
  <si>
    <t>Protocols;Exoskeletons;Materials handling;Bending;Biomedical measurement;Safety;Motion measurement</t>
  </si>
  <si>
    <t>Effectiveness of a Passive Neck Support Mechanism for Overhead Occupational Tasks</t>
  </si>
  <si>
    <t>M. Rossini ; S. De Bock ; V. Ducastel ; K. Langlois ; K. De Pauw ; J. Geeroms ; C. Rodriguez-Guerrero ; D. Lefeber</t>
  </si>
  <si>
    <t>Overhead working tasks are usually associated with a higher incidence of work-related musculoskeletal disor-ders (WRMDs) at the level of the shoulder and neck. Shoulder exoskeletons effectively reduce shoulder muscle activity during overhead work. Neck support's development and validation, on the other hand, has not equally advanced yet. Also, a limited amount of occupational neck support devices, which yield sim-ilar characteristics and limitations, are commercially available. Hence, a new neck support that possesses the characteristic to be fully adjustable and compatible with a previously developed shoulder exoskeleton has been designed and characterized. Preliminary results of a pilot study, conducted to investigate the effectiveness of the neck support during the execution of an overhead handling task, indicate that the novel neck support can reduce neck muscle activity up to 81%. Moreover, the combination of a neck support with a shoulder exoskeleton during overhead work may elicit a synergistic effect between the devices in terms of reduction of shoulder muscle activity.</t>
  </si>
  <si>
    <t>Exoskeletons;Biomechatronics;Muscles;Neck;Task analysis;Robots</t>
  </si>
  <si>
    <t>Research and Development on Mobile Powered Upper-Body Exoskeletons for Industrial Usage</t>
  </si>
  <si>
    <t>F. O. Dengiz</t>
  </si>
  <si>
    <t>This work is completed as a part of an exoskeleton project that was started to solve a specific problem. The scope covers the research and development of a lightweight mobile active upper-body exoskeleton for industrial workers who are lifting heavy loads on daily basis. It shall be a powered electromechanical device to decrease the musculoskeletal fatigue on the user with human augmentation properties. There will be certain constraints such as body part, mobility, and activity. The proposed design is the most optimized version that can be produced with the current state of the related studies.</t>
  </si>
  <si>
    <t>2022 21st International Symposium INFOTEH-JAHORINA (INFOTEH)</t>
  </si>
  <si>
    <t>Torso;Symbiosis;Actuators;Service robots;Exoskeletons;Wearable robots;Software;exoskeleton;upper-body;research;development</t>
  </si>
  <si>
    <t>Towards methodology and metrics for assessing lumbar exoskeletons in industrial applications</t>
  </si>
  <si>
    <t>L. Grazi ; B. Chen ; F. Lanotte ; N. Vitiello ; S. Crea</t>
  </si>
  <si>
    <t>Lumbar exoskeletons have the potential to reduce work-related musculoskeletal disorders and injuries in workers performing repetitive manual handling tasks. For a wide adoption of exoskeletons in industrial workplaces the definition of methodologies and metrics is crucial. In this paper, we present an overview of evaluation methods and metrics from state-of-the-art studies and propose a set of suitable evaluation tests and metrics to evaluate lumbar exoskeletons.</t>
  </si>
  <si>
    <t>2019 II Workshop on Metrology for Industry 4.0 and IoT (MetroInd4.0&amp;IoT)</t>
  </si>
  <si>
    <t>Exoskeletons;Electromyography;Task analysis;Muscles;Kinematics;Physiology;Exoskeletons;benchmarking;industry 4.0;metrics</t>
  </si>
  <si>
    <t>Despite the huge potential of this technology, a 
consensus on the methods and metrics for the evaluation of 
exoskeletons for worker assistance has not been reached yet 
and it would be important to compare different prototypes 
and foster the diffusion of this technology in manufacturing 
plants</t>
  </si>
  <si>
    <t>The five evaluation categories proposed in this work are 
a first attempt to classify and summarize different evaluation 
metrics feasible for the assessment of a lumbar exoskeleton 
for industrial application. The proposed evaluation metrics 
aimed at gathering enough information, both objective and 
subjective, to make an effective assessment of the 
exoskeleton in assisting subjects during the load lifting 
activity. Well-controlled and structured laboratory 
experiments are the first and unavoidable step to evaluate 
the exoskeleton in this application. T</t>
  </si>
  <si>
    <t>Work-related musculoskeletal disorders (WMSDs) in the low-back still affect a considerable number of workers in 
modern factories. Indeed, although automation is widespread in industrial workplaces, workers are still required to perform physically demanding tasks, such as manual handling of heavy goods in manufacturing and logistics [1]. In this case, workers are typically exposed to physical risks for prolonged periods within a shift of repetitive lifting, trunk bending and twisting</t>
  </si>
  <si>
    <t>Typically, the expected outcome of this analysis is the reduction of the muscular activity and fatigue 
in muscle groups which contribute primarily to perform the working task and that are assisted by the exoskeleton (e.g. 
back muscles in the case of load lifting, such as Lumbar Erector Spinae and Thoracic Erector Spinae) [12</t>
  </si>
  <si>
    <t>Self-Aligning Mechanism Improves Comfort and Performance With a Powered Knee Exoskeleton</t>
  </si>
  <si>
    <t>S. V. Sarkisian ; M. K. Ishmael ; T. Lenzi</t>
  </si>
  <si>
    <t>Misalignments between powered exoskeleton joints and the user's anatomical joints are inevitable due to difficulty locating the anatomical joint axis, non-constant location of the anatomical joint axis, and soft-tissue deformations. Self-aligning mechanisms have been proposed to prevent spurious forces and torques on the user's limb due to misalignments. Several exoskeletons have been developed with self-aligning mechanisms based on theoretical models. However, there is no experimental evidence demonstrating the efficacy of self-aligning mechanisms in lower-limb exoskeletons. Here we show that a lightweight and compact self-aligning mechanism improves the user's comfort and performance while using a powered knee exoskeleton. Experiments were conducted with 14 able-bodied subjects with the self-aligning mechanism locked and unlocked. Our results demonstrate up to 15.3% increased comfort and 38% improved performance when the self-aligning mechanism was unlocked. Not surprisingly, the spurious forces and torques were reduced by up to 97% when the self-aligning mechanism was unlocked. This study demonstrates the efficacy of self-aligning mechanisms in improving comfort and performance for sit-to-stand and position tracking tasks with a powered knee exoskeleton.</t>
  </si>
  <si>
    <t>IEEE Transactions on Neural Systems and Rehabilitation Engineering</t>
  </si>
  <si>
    <t>Exoskeletons;Wearable robots;Predictive models;Legged locomotion;Task analysis;Thigh;Strain;Human-robot misalignment;exoskeleton comfort;rehabilitation robotics;wearable robotics</t>
  </si>
  <si>
    <t>U. Heo ; J. Feng ; S. J. Kim ; J. Kim</t>
  </si>
  <si>
    <t>Muscles;Torque;Exoskeletons;Hip;Back;Actuators;Timing;Electromyography;human-robot interaction;pneumatic actuators;wearable robots</t>
  </si>
  <si>
    <t>Design, Development, and Validation of a Self-Aligning Mechanism for High-Torque Powered Knee Exoskeletons</t>
  </si>
  <si>
    <t>S. V. Sarkisian ; M. K. Ishmael ; G. R. Hunt ; T. Lenzi</t>
  </si>
  <si>
    <t>Powered knee exoskeletons aim to assist individuals with lower limb impairments by providing power and torque at the joint level. However, if the anatomical and exoskeleton joints are not perfectly aligned, the exoskeleton assistance may result in spurious forces and torques transferred to the user's limb. These spurious forces and torques can then generate undesired loads on the user's joint and shear stress on the user's skin, causing pain and ultimately undermining the exoskeleton assistance. To address this issue, we propose a novel powered knee exoskeleton with a self-aligning mechanism using a prismatic-revolute-revolute (PRR) configuration. The proposed self-aligning mechanism weighs 190 g (i.e., 5.3% of the total exoskeleton weight) and can transmit up to 120 Nm of torque at the knee joint (i.e., biological peak torque for a 50th percentile male climbing stairs). Our experiments show that during assisted sit-to-stand transfers the peaks of the spurious torques and forces are below 0.5 Nm and 5 N, respectively, even if misalignments are intentionally added between the user and the exoskeleton. This study supports the use of self-aligning mechanisms in powered exoskeletons.</t>
  </si>
  <si>
    <t>IEEE Transactions on Medical Robotics and Bionics</t>
  </si>
  <si>
    <t>Exoskeletons;Thigh;Knee;Torque;Wearable robots;Legged locomotion;Actuators;Human???robot misalignment;rehabilitation robotics;wearable robotics</t>
  </si>
  <si>
    <t>Knee Exoskeleton Reduces Muscle Effort and Improves Balance During Sit-to-Stand Transitions After Stroke: A Case Study</t>
  </si>
  <si>
    <t>S. V. Sarkisian ; A. J. Gunnell ; K. Bo Foreman ; T. Lenzi</t>
  </si>
  <si>
    <t>After a stroke, the weight-bearing asymmetry often forces stroke survivors to compensate with overuse of the unaffected side muscles to stand up. Powered exoskeletons can address this problem by assisting the affected limb during sit-tostand transitions. However, there is currently no experimental evidence demonstrating the efficacy of this intervention with the target population. This study explores controlling a powered knee exoskeleton with EMG signals to assist a stroke patient during sit-to-stand transitions. Our results show decreased peak knee torques by 6.24% and 11.9% on their unaffected and affected sides, respectively, while wearing the exoskeleton. Additionally, the peak value of the EMG signal decreased by 29.3% and 21.9%, and the integrated EMG signal value decreased by 46.7% and 36.1% on their affected vastus medialis and lateralis while wearing the exoskeleton, respectively. Finally, our results indicate improved medial-lateral balance by 61.2%, 81.6%, and 70.0% based on the degree of asymmetry (DOA), the center of pressure (COP), and the center of mass (COM), respectively. These results support the efficacy of using powered exoskeletons for high-torque tasks such as sit-to-stand transitions with stroke survivors.</t>
  </si>
  <si>
    <t>2022 International Conference on Rehabilitation Robotics (ICORR)</t>
  </si>
  <si>
    <t>Knee;Torque;Exoskeletons;Wearable robots;Muscles;Stairs;Electromyography</t>
  </si>
  <si>
    <t xml:space="preserve">2019 IEEE International Conference on Intelligent Robots and Systems </t>
  </si>
  <si>
    <t>We present a wearable robot, called MantisBot Alpha, that consists of two expandable robotic arms that brace
a worker near the ground, allows them to perform bi-manual tasks, and assists them in standing up and kneeling down</t>
  </si>
  <si>
    <t>Aircraft assembly, flooring and tile placement, berry pick_x0002_ing, and many other construction, agriculture, and manufac_x0002_turing jobs require that workers hold uncomfortable postures,such as crouching, stooping, or kneeling, for long periods of time. Aircraft assembly, flooring and tile placement, berry pick_x0002_ing, and many other construction, agriculture, and manufac_x0002_turing jobs require that workers hold uncomfortable postures,such as crouching, stooping, or kneeling, for long periods of time.</t>
  </si>
  <si>
    <t>Passive products have been used by construction workers to adjust their posture to fit their environments. In Fig. 1b,
a worker leans against a dolly that supports both their knees and torso, distributing the load otherwise borne by the knees.</t>
  </si>
  <si>
    <t>A. Santopaolo ; M. Lorenzini ; L. Privitera ; T. Varrecchia ; G. Chini ; A. Ranavolo ; P. Ariano ; A. Ajoudani</t>
  </si>
  <si>
    <t>Manual lifting tasks are among the primary causes of work-related lower back disorders (WLBD), which are the most common and costly musculoskeletal conditions reported. Aiming to improve risk prevention, the National Institute for Occupational Safety and Health (NIOSH) established a method to evaluate lifting activities based on the kinematic parameters of the lift. The resulting Lifting Index (LI) proved to be a good indicator of the associated biomechanical risk, but it only considers job-related factors, is constrained by equations and parameters, and cannot be calculated when lifting is performed with the assistance of a human-robot collaboration technology such as an exoskeleton. In this paper, we exploit a k-nearest neighbors algorithm to combine and compare different types of sensor information in their ability to classify the risk level associated with lifting tasks. Data are collected on eight healthy participants while performing six load lifting under different task conditions. An instantaneous lifting index (i-LI) is estimated to refine the risk computation. Based on it, an actual lifting index (a-LI) is computed to train the learning algorithm. Then, three different data sets are designed, which include only kinematic data, only muscle electrical activity data, and their combination, respectively, and compared based on the algorithm's performance. Results prove that our framework can classify the ergonomic risk level with high accuracy and show its potential in the automatic and comprehensive assessment of lifting tasks. A very similar performance was found among different sensor data, highlighting its generalization capability.</t>
  </si>
  <si>
    <t>2022 IEEE-RAS 21st International Conference on Humanoid Robots (Humanoids)</t>
  </si>
  <si>
    <t>Biomechanics;Ergonomics;Humanoid robots;Collaboration;Kinematics;Robot sensing systems;Classification algorithms</t>
  </si>
  <si>
    <t>Can Exoskeletons Reduce Musculoskeletal Disorders in Healthcare Workers?</t>
  </si>
  <si>
    <t>Employment;Injuries;Medical personnel;Musculoskeletal diseases;Nurses;Nursing;Occupational accidents;Patient handling;Patient safety;Robots;Workers</t>
  </si>
  <si>
    <t>Industrial Exoskeletons - ProQuest</t>
  </si>
  <si>
    <t>ELEC</t>
  </si>
  <si>
    <t>Exoskeletons and Occupational Health Equity - ProQuest</t>
  </si>
  <si>
    <t>Industrial Exoskeletons: What You're Not Hearing - ProQuest</t>
  </si>
  <si>
    <t>Exoskeletons: Potential for Preventing Work-related Musculoskeletal Injuries and Disorders in Construction Workplaces - ProQuest</t>
  </si>
  <si>
    <t>Effects of back-support exoskeleton use on trunk neuromuscular control during repetitive lifting: A dynamical systems analysis</t>
  </si>
  <si>
    <t>Madinei, Saman ; Kim, Sunwook ; Srinivasan, Divya ; Nussbaum, Maury A.</t>
  </si>
  <si>
    <t>Back-support exoskeletons (BSEs) are a promising ergonomic intervention to mitigate the risk of occupational low back pain. Although growing evidence points to the beneficial effects of BSEs, specifically in reducing low-back physical demands, there is limited understanding of potential unintended consequences of BSE use on neuromuscular control of the trunk during manual material handling (MMH). We quantified the effects of two passive BSEs (BackXâ„¢ AC and Laevoâ„¢ V2.5) on trunk dynamic stability and movement coordination during a repetitive lifting task. Eighteen participants (gender-balanced) completed four minutes of repetitive lifting in nine different conditions, involving symmetric and asymmetric postures when using the BSEs (along with no BSE as a control condition). Maximum Lyapunov exponents (short-term: Î»max-s; long-term: Î»max-l) and Floquet multipliers (FMmax) were respectively calculated to quantify the local dynamic and orbital stability of thorax and pelvis trajectories. Thorax-pelvis segmental coordination was also quantified using the continuous relative phase. Wearing the Laevoâ„¢ significantly increased Î»max-s for the pelvis (byÂ ~Â 8%) and FMmax for the thorax and pelvis (byÂ ~Â 5â€“10%). Use of either BSE decreased the in-phase coordination pattern for the thorax-pelvis coupling (byÂ ~Â 15%). These results suggest that BSE use can compromise neuromuscular control of the trunk, and caution should thus be used in selecting a suitable BSE for use in a given MMH task. Future work is needed, however, to assess the generalizability of different BSE design approaches in terms of unintended short-term and long-term effects on trunk neuromuscular control.</t>
  </si>
  <si>
    <t>Journal of Biomechanics</t>
  </si>
  <si>
    <t>Low-back pain;Dynamic stability;Trunk neuromuscular control;Wearable assistive devices;Intervention</t>
  </si>
  <si>
    <t>Among different types of BSE, passive devices are
currently predominant in the commercial market due to their
availability, cost-effectiveness, and ease of implementation
(Nussbaum et al., 2019)</t>
  </si>
  <si>
    <t>Manual material handling tasks expose workers to well_x0002_documented risk factors for work-related musculoskeletal disor_x0002_ders (WMSDs), such as forceful exertions and repetitive bending and lifting (Hoogendoorn et al., 2000; da Costa &amp; Vieira, 2010), with the back being the most affected body region (BLS, 2019). Industrial back-support exoskeletons/exosuits (BSEs) have been introduced as a new intervention to reduce physical demands on the spine (De Looze et al., 2016).</t>
  </si>
  <si>
    <t xml:space="preserve"> Although growing evidence points to the beneficial effects of BSEs, specifically in reducing low-back physical demands, there is limited understanding of potential unintended conse_x0002_quences of BSE use on neuromuscular control of the trunk during manual material handling (MMH). We quantified the effects of two passive BSEs (BackXTM AC and LaevoTM V2.5) on trunk dynamic stability and movement coordination during a repetitive lifting task. Eighteen participants (gender-balanced) completed four minutes of repetitive lifting in nine different conditions, involving symmetric and asym_x0002_metric postures when using the BSEs (along with no BSE as a control condition</t>
  </si>
  <si>
    <t>A few limitations of the present study need to be noted. First, the paradigms used to evaluate dynamic stability and coordination are only valid for systems that are not externally perturbed, and therefore the derived stability levels should be interpreted cau_x0002_tiously. While the proposed metrics offer indirect evidence regard_x0002_ing the degree of stability, the relationship between local and global stability is yet to be established (van Emmerik et al., 2016).</t>
  </si>
  <si>
    <t>Assessing the influence of a passive, upper extremity exoskeletal vest for tasks requiring arm elevation: Part I â€“ â€œExpectedâ€� effects on discomfort, shoulder muscle activity, and work task performance</t>
  </si>
  <si>
    <t>Kim, Sunwook ; Nussbaum, Maury A. ; Mokhlespour Esfahani, Mohammad Iman ; Alemi, Mohammad Mehdi ; Alabdulkarim, Saad ; Rashedi, Ehsan</t>
  </si>
  <si>
    <t>Use of exoskeletal vests (designed to support overhead work) can be an effective intervention approach for tasks involving arm elevation, yet little is known on the potential beneficial impacts of their use on physical demands and task performance. This laboratory study (nâ€¯=â€¯12) evaluated the effects of a prototype exoskeletal vest during simulated repetitive overhead drilling and light assembly tasks. Anticipated or expected benefits were assessed, in terms of perceived discomfort, shoulder muscle activity, and task performance. Using the exoskeletal vest did not substantially influence perceived discomfort, but did decrease normalized shoulder muscle activity levels (e.g., â‰¤Â 45% reduction in peak activity). Drilling task completion time decreased by nearly 20% with the vest, but the number of errors increased. Overall, exoskeletal vest use has the potential to be a new intervention for work requiring arm elevation; however, additional investigations are needed regarding potential unexpected or adverse influences (see Part II).</t>
  </si>
  <si>
    <t>Overhead work;Exoskeleton;Intervention</t>
  </si>
  <si>
    <t>Schwerha, Diana J. ; McNamara, Nathan ; Nussbaum, Maury A. ; Kim, Sunwook</t>
  </si>
  <si>
    <t>Occupational exoskeletons (EXOs) provide the opportunity to reduce fatigue and physical demands, however little is known about adoption and use of such technologies especially among varying company sizes and especially small to medium sized enterprises (SMEs). Ten focus groups (including seven SMEs) were held across the state of Ohio, with participants representing line employees, management, and safety. Employees tried on a variety of EXOs and then participated in discussions focusing on the adoption and use of this new technology at their site. Consistent comments were obtained regarding donning, fitting, dissemination, and use strategies; space constraints related to EXO â€œfootprintsâ€�; and potential undesirable impacts of EXO use. Major concerns expressed by participants were task-specific, and were related to costs and work conditions (e.g., humidity, temperature, dust). Overall, individuals from larger companies and diverse SMEs expressed a strong interest in how EXOs could help employees with repetitive tasks that were often difficult to modify or eliminate. Many concerns still exist, though, regarding specific benefits and costs, how to develop training programs on EXO use, and understanding potential adverse effects of EXO use. Findings from this study help capture the perspectives of diverse enterprises toward adopting and using occupational EXOs to reduce the risk of injury.</t>
  </si>
  <si>
    <t>Industrial/workplace ergonomics;Interventions;Musculoskeletal system;Physical ergonomics;Assistive technologies</t>
  </si>
  <si>
    <t>Management measures to control diseases reported by tilapia (Oreochromis spp.) and whiteleg shrimp (Litopenaeus vannamei) farmers in Guangdong, China</t>
  </si>
  <si>
    <t>Li, Kang ; Liu, Liping ; Clausen, Jesper Hedegaard ; Lu, Maixin ; Dalsgaard, Anders</t>
  </si>
  <si>
    <t>Culture of tilapia (Oreochromis spp.) and whiteleg shrimp (Litopenaeus vannamei) has intensified during the last decade in China with increased production, meanwhile it has also brought some problems, including diseases, increased use of antimicrobials and other chemicals for disease control and pond water quality management. This study investigated the knowledge, practices and challenges of tilapia and whiteleg shrimp farmers when preventing and controlling diseases through the use of antimicrobials and other compounds in Guangdong province, which is the most important shrimp and tilapia production area in China. Tilapia farmers (25) mainly reported streptococcosis (9) and exophthalmia disease (9) which often was treated with sulfadiazine, florfenicol and vitamins or rhubarb (Rheum rhabarbarum) extract, although farmers thought the effectiveness of antimicrobial treatment has decreased in recent years. Shrimp farms (30) mainly experienced outbreaks of red body disease (19) and white spot syndrome (5), both viral diseases, and so-called â€œsecret death diseaseâ€� (5) which farmers controlled by application of a variety of disinfectants, probiotics and vitamins. Most of the farmers reported they did not use antimicrobials to treat shrimp disease. All farmers applied disinfectants and probiotics to control pond water quality although the efficacy of such use was not known. Farmers prepared their own medicated feed through mixing antimicrobial water-based solutions into the feed pellets with bare hands with small and medium scale farmers having little awareness of associated occupational health hazards. This practice together with inferior drug quality will lead farmers to administer sub-therapeutic antimicrobial concentrations with the subsequent risks of treatment failure and resistance development. Farmers stated lower costs and stricter regulation on antimicrobial usage as reasons for the popularity of probiotics. Farmers also reported the use of herbal extracts for disease control and water quality improvements, partly because of the low number of reported negative side effects and no antimicrobial residue problems. Local chemical supply shops, with representatives often visiting the farms, were important sources of information that farmers used when diagnosing and treating diseases. Farmers also relied on their own experience and current practices of chemical use do not seem cost-effective. Thus, government, academia, and the private sector should cooperate, e.g. in privateâ€“public partnerships, to improve advisory services and offer training to farmers, in particular on prudent and efficient use of antimicrobials and other compounds. Approval procedures and legislation of products used in aquaculture should be strengthened and enforced ensuring farmers' access to quality and efficient agents for disease control.</t>
  </si>
  <si>
    <t>Aquaculture</t>
  </si>
  <si>
    <t>Tilapia ( spp.);Shrimp ();Disease diagnosis;Disease treatment;Antimicrobials;Probiotics</t>
  </si>
  <si>
    <t>Overhead work is an important risk factor associated with musculoskeletal disorders of the neck and shoulder region. This study aimed to propose and evaluate a passive head/neck supporting exoskeleton (HNSE) as a potential ergonomic intervention for overhead work applications. Fourteen male participants were asked to perform a simulated overhead task of fastening/unfastening nut in 4 randomized sessions, characterized by two variables: neck extension angle (40% and 80% of neck maximum range of motion) and exoskeleton condition (wearing and not wearing the HNSE). Using the HNSE, significantly alleviated perceived discomfort in the neck (p-valueÂ =Â 0.009), right shoulder (p-valueÂ =Â 0.05) and left shoulder (p-valueÂ =Â 0.02) and reduced electromyographic activity of the right (p-valueÂ =Â 0.005) and left (p-valueÂ =Â 0.01) sternocleidomastoid muscles. However, utilizing the exoskeleton caused a remarkable increase in right (p-valueÂ =Â 0.04) and left (p-valueÂ =Â 0.05) trapezius electromyographic activities. Performance was not significantly affected by the HNSE. Although the HNSE had promising effects with respect to discomfort and muscular activity in the static overhead task, future work is still needed to investigate its effect on performance and to provide support for the generalizability of study results.</t>
  </si>
  <si>
    <t>Exoskeletons;Overhead work;Ergonomic design;Musculoskeletal disorders</t>
  </si>
  <si>
    <t>Evaluation of a spring-loaded upper-limb exoskeleton in cleaning activities</t>
  </si>
  <si>
    <t>Pacifico, Ilaria ; Aprigliano, Federica ; Parri, Andrea ; Cannillo, Giusi ; Melandri, Ilaria ; Sabatini, Angelo Maria ; Violante, Francesco Saverio ; Molteni, Franco ; Giovacchini, Francesco ; Vitiello, Nicola ; Crea, Simona</t>
  </si>
  <si>
    <t>In the past few years, companies have started considering the adoption of upper-limb occupational exoskeletons as a solution to reduce the health and cost issues associated with work-related shoulder overuse injuries. Most of the previous research studies have evaluated the efficacy of these devices in laboratories by measuring the reduction in muscle exertion resulting from device use in stereotyped tasks and controlled conditions. However, to date, uncertainties exist about generalizing laboratory results to more realistic conditions of use. The current study aims to investigate the in-field efficacy (through electromyography and perceived exertion), usability, and acceptance of a commercial spring-loaded upper-limb exoskeleton in cleaning job activities. The operators were required to maintain prolonged overhead postures while holding and moving a pole equipped with tools for window and ceiling cleaning. Compared to the normal working condition, the exoskeleton significantly reduced the total shoulder muscle activity (âˆ¼17%), the activity of the anterior deltoid (âˆ¼26%), medial deltoid (âˆ¼28%), and upper trapezius (âˆ¼24%). With the exoskeleton, the operators perceived reduced global effort (âˆ¼17%) as well as a reduced local effort in the shoulder (âˆ¼18%), arm (âˆ¼22%), upper back (âˆ¼14%), and lower back (âˆ¼16%). The beneficial effect of the exoskeleton and its suitability in cleaning settings are corroborated by the acceptance and usability scores assigned by operators, which averaged âˆ¼5.5 out of 7 points. To the authors' knowledge, this study is the first to present an experience of exoskeleton use in cleaning contexts. The outcomes of this research invite further studies to test occupational exoskeletons in various realistic applications to foster scientific-grounded ergonomic evaluations and encourage the informed adoption of the technology.</t>
  </si>
  <si>
    <t>Occupational exoskeleton;Shoulder support;Muscular activity reduction;In-field evaluation;Cleaning</t>
  </si>
  <si>
    <t>Voice-Based Intelligent Virtual Agents (VIVA) to Support Construction Worker Productivity</t>
  </si>
  <si>
    <t>Linares-Garcia, Daniel Antonio ; Roofigari-Esfahan, Nazila ; Pratt, Kristina ; Jeon, Myounghoon</t>
  </si>
  <si>
    <t>The architecture, engineering, and construction (AEC) industry in the United States faces a scarcity of skilled labor workers. Previous efforts in academia and industry have investigated various approaches to improve worker productivity. Voice-based systems present opportunities to improve worker productivity, but their usability and applicability in unstructured and noisy occupational settings such as those inherent in construction projects has not been explored. This study describes a prototype Voice-based Intelligent Virtual Agent (VIVA) and evaluates its impact on construction worker productivity. A usability study was conducted involving 20 students to evaluate VIVA's support on workers' performance and cognitive workload. The results corroborated performance gains with VIVA. Results from workload demonstrates that intervention through voice assistance does not impose cognitive burden on workers. The proposed solution provides a novel use of voice-based agents, in a dynamic and noisy occupational setting, compared to the conventional use of voice assistants in stationary or structured settings.</t>
  </si>
  <si>
    <t>Automation in Construction</t>
  </si>
  <si>
    <t>Productivity;Voice-based;System development;Worker support;IoT;User study;CPS;Cyber-physical systems;Virtual agent;VIVA</t>
  </si>
  <si>
    <t>Smart Working in Industry 4.0: How digital technologies enhance manufacturing workers' activities</t>
  </si>
  <si>
    <t>Dornelles, JÃ©ssica de Assis ; Ayala, NÃ©stor F. ; Frank, Alejandro G.</t>
  </si>
  <si>
    <t>Prior studies have investigated the relationship between Industry 4.0 technologies and work. This paper acknowledges the contributions of such studies and builds on their perspective to broaden the understanding of the contribution of Industry 4.0 technologies to specific worker capabilities and manufacturing activities. The aim is to build a conceptual framework to consolidate a common view on this growing yet fragmented issue by integrating a wide range of findings from the literature. The study adopts a systematic literature review approach to systematize such knowledge in a singular and consolidated perspective on Industry 4.0 technologies and work. The study analyzes 80 papers in this field and investigates how different Industry 4.0 technologies are related to workersâ€™ manufacturing activities. Eight main manufacturing activities were considered to frame the analysis: assembly, maintenance, training, quality control, movement, machine operation, product and process design, and production planning and control. Eight worker capabilities that Industry 4.0 technologies can enhance were also considered: super-strength capability, augmented capability, virtual capability, healthy capability, smart capability, collaborative, social capability, analytical capability. Based on these 80 papers, this paper conceptualizes Smart Working-related technologies for Operators 4.0 and shows their benefits and limitations as described in the literature. The study shows how these manufacturing activities and worker capabilities can be supported by Industry 4.0 technologies, which is useful for future research and the design of operational processes in the Industry 4.0 context.</t>
  </si>
  <si>
    <t>Computers &amp; Industrial Engineering</t>
  </si>
  <si>
    <t>Industry 4.0;Digital technologies;Smart Working;Operator 4.0;Workforce;Manufacturing</t>
  </si>
  <si>
    <t>Construction practitioners have started exploring the use of exoskeletons within operations to combat the high rate of work-related musculoskeletal disorders, declining productivity, and worker attrition. In attempting to adopt exoskeletons, the ensuing human-robot interaction (HRI) can lead to the emergence of novel safety risks or the increment of existing safety risks as a result of hazards peculiar to the task-technology execution. These risks, if ignored, can worsen construction worker safety performance. This paper presents research aimed at developing insights needed to control safety risks associated with exoskeleton (wearable robot) use across three construction tasks â€“ bricklaying, drywall installation, and concrete grinding and polishing. To achieve this aim, the Delphi method, which relied on inferential and descriptive statistics such as mean analysis and consensus evaluation, was employed to (1) quantify wearable robot safety risks for selected construction tasks, and (2) identify effective and feasible safety risk mitigation strategies using the study results. Findings from the present study include 10 critical safety and health risks associated with exoskeletons and 12 key safety risk mitigation strategies. This research contributes to knowledge by characterizing the safety risks and mitigation strategies associated with HRI and providing valuable insights that could be used by researchers to advance construction worker safety and health research. Through increased awareness of HRI safety risk and mitigation strategies, practitioners can prioritize safety resources and improve worker safety and productivity.</t>
  </si>
  <si>
    <t>Construction safety;Wearable robots;Exoskeletons;Hazard assessment;Risk mitigation strategies</t>
  </si>
  <si>
    <t>A science mapping-based review of work-related musculoskeletal disorders among construction workers</t>
  </si>
  <si>
    <t>Antwi-Afari, Maxwell Fordjour ; Li, Heng ; Chan, Alan Hoi Shou ; Seo, JoonOh ; Anwer, Shahnawaz ; Mi, Hao-Yang ; Wu, Zezhou ; Wong, Arnold Yu Lok</t>
  </si>
  <si>
    <t>Introduction: Work-related musculoskeletal disorders (WMSDs) are recognized as a leading cause of nonfatal injuries in construction, but no review of existing studies has systematically analyzed and visualized the trends of WMSDs among construction workers. The current science mapping-based review summarized research published between 2000 and 2021 related to WMSDs among construction workers through co-word, co-author, and citation analysis. Method: A total of 63 bibliographic records retrieved from the Scopus database were analyzed. Results: The results identified influential authors with high impacts in this research domain. Moreover, the results indicated that MSDs, ergonomics, and construction not only had the highest occurrence of been studied, but also the highest impact in terms of total link strength. In addition, the most significant contributions to research relating to WMSDs among construction workers have originated primarily from the United States, Hong Kong, and Canada. Furthermore, a follow-up in-depth qualitative discussion was conducted to focus on summarizing mainstream research topics, identifying existing research gaps, and proposing directions for future studies. Conclusions: This review provides an in-depth understanding of related research on WMSDs among construction workers and proposes the emerging trends in this research field.</t>
  </si>
  <si>
    <t>Construction workers;Literature review;Science mapping;Scientometric analysis;Work-related musculoskeletal disorders</t>
  </si>
  <si>
    <t>The management of the new and emerging musculoskeletal and psychosocial risks by EU-28 enterprises</t>
  </si>
  <si>
    <t>Aldasoro, Juan Carlos ; Cantonnet, MarÃ­a Luisa</t>
  </si>
  <si>
    <t>Introduction: Although the strategic framework of the European Union in the field of Health and Safety at Work 2014-2020 considers as one of its main challenges to improve the prevention of diseases related to NERs (New and Emerging Risks) (European Commission, 2014) there are still not many studies in the literature related to them. Method: An exploratory study was carried out in order to get a picture of the NERs management in the UE-28 countries. The sample was extracted from the ESENER-2 datasets. ESENER-1 was carried out in 2009 and ESENER- 2 in 2014. This survey explores managersâ€™ and workers representativesâ€™ opinions on health and safety management. It surveyed over 49,000 enterprises in 36 countries. Results: The results obtained confirm that there are significant differences between the EU-28 countries in terms of the identification and the management of NERs. Conclusions NERs are becoming an increasingly studied phenomenon due to the changes that are taking place in the labour market: the percentage of temporary workers is increasing, the demands to the workers due to the globalization of the market are more complex and all this with an aging working force. Pratical A pplications It would be necessary to rethink the management of OHS, so that managers are aware that the combination of musculoskeletal and psychosocial risks should have a global approach in order to reduce accident and disability rates.</t>
  </si>
  <si>
    <t>New and emerging risks;Musculoskeletal;Pshychosocial</t>
  </si>
  <si>
    <t>Entomophagy: Nutritional, ecological, safety and legislation aspects</t>
  </si>
  <si>
    <t>Raheem, Dele ; Raposo, AntÃ³nio ; Oluwole, Oluwatoyin Bolanle ; Nieuwland, Maaike ; Saraiva, Ariana ; Carrascosa, Conrado</t>
  </si>
  <si>
    <t>Globally, there is a need to seek alternative sources of protein in addition to meat. This has led to considerable interest in edible insects. Such insects form part of cultures and diets in many Asian and African countries, and are an excellent source of essential nutrients, minerals, vitamins and proteins. Furthermore, they have been reported to be sustainable. The ecological importance of insects is related to their short life cycles when reared and farmed. This makes them ideal in mitigating greenhouse gas emissions, cutting land uses and polluted water, and reducing environmental contamination. However, the use of edible insects as food in Europe is minimal. To ensure safety of insects when eaten as food, considerations should be made on: microbiological contamination; toxicological hazards, e.g. chemical hazards and antinutrients; allergenicity issues that are related to different exposures, including injection, ingestion, inhalation and skin contact. In this review, we summarize the nutritional and sustainable values of edible insects, look at safety and legislative measures and we finally discuss future issues.</t>
  </si>
  <si>
    <t>Food Research International</t>
  </si>
  <si>
    <t>ecology;edible insects;food legislation;food safety;food security;nutrition;sustainability</t>
  </si>
  <si>
    <t>Human pressure tolerance and effects of different padding materials with implications for development of exoskeletons and similar devices</t>
  </si>
  <si>
    <t>Kozinc, Å½iga ; BabiÄ�, Jan ; Å arabon, Nejc</t>
  </si>
  <si>
    <t>In this study, we assessed pressure tolerance in 16 healthy participants at the thigh, chest, and pelvic area, using different surfaces (1Â cm2, 20Â cm2 and different components, used in exoskeleton design), and the effects of different padding materials. Our results showed substantial variability in pressure tolerance among the participants, as well as lower pressure tolerance in females. Regarding the force applied with the exoskeleton components, male participants had higher discomfort threshold (230.3Â Â±Â 44.9Â N compared to females (116.1Â Â±Â 24.6Â N) in the chest area. For the applications with 20Â cm2 surface, the males also showed higher pain threshold at the thigh (89.3Â Â±Â 41.8Â N vs. 34.6Â Â±Â 27.2Â N) and the pelvis (97.6Â Â±Â 37.0Â N vs. 56.1Â Â±Â 29.5Â N). All padding materials increased pressure tolerance for 10â€“38% (pÂ &lt;Â 0.001), but little differences between materials were observed.</t>
  </si>
  <si>
    <t>Pain;Foam;Material;Exoskeleton;Algometry</t>
  </si>
  <si>
    <t>Health and productivity impact of semi-automated work systems in construction</t>
  </si>
  <si>
    <t>Ryu, JuHyeong ; McFarland, Tasha ; Banting, Bennett ; Haas, Carl T. ; Abdel-Rahman, Eihab</t>
  </si>
  <si>
    <t>Variability of construction sites and tasks make their automation prohibitively complex. Workers continue to carry out physically demanding tasks which adversely affect their health, safety, and productivity. The flexibility of semi-automated work systems, where operators work in conjunction with machines and robots, is an attractive alternative. It is critical to estimate the anticipated effectiveness of these interventions before integrating them into the current work processes. This study proposes a systematic and objective methodology to assess the value of a semi-automated work system in a construction context, as it pertains to reduced exposure to musculoskeletal disorder risks and productivity improvements. Additional assessments are also suggested for a complete analysis of efficacy. The proposed methodology was validated through an experimental evaluation of a force-assist self-leveling pallet in a masonry task. It provides an objective evaluation of impact on the task showing 40% reduction in joint loads and 10% increase in productivity.</t>
  </si>
  <si>
    <t>Construction;Masonry;Automation;Health;Safety;Productivity;Human-robotics system;Musculoskeletal disorders</t>
  </si>
  <si>
    <t>Tools for participation: living aids and the F-words for childhood development</t>
  </si>
  <si>
    <t>Bradbury, Marilyn ; Bennison, Elizabeth ; Mason, Helen ; Gregory, Jenny</t>
  </si>
  <si>
    <t>Living aids are products, devices or items of equipment that are used by people with disabilities to assist them to perform everyday functional activities. This article explores a range of living aids for children with physical, sensory and learning disabilities through the lens of the F-words for childhood development. Seating and wheelchairs, standing frames, walking aids, communication aids and aids for activities of daily living are discussed. We also consider the role technology can play in relation to living aids. The potential benefits of these of living aids are categorized according to the F-words. We discuss the types of equipment available, assessment for appropriate aids and some of the barriers and facilitators for their regular use. The article focusses on provision of living aids to enable increased independence and participation in society, highlighting the importance children's and family's personal goals.</t>
  </si>
  <si>
    <t>Paediatrics and Child Health</t>
  </si>
  <si>
    <t>childhood disability;equipment;F-words;independence;living aids;participation;therapy</t>
  </si>
  <si>
    <t>An approach for exoskeleton integration in manufacturing lines using Virtual Reality techniques</t>
  </si>
  <si>
    <t>Karvouniari, Anna ; Michalos, George ; Dimitropoulos, Nikos ; Makris, Sotirios</t>
  </si>
  <si>
    <t>Exoskeleton technologies bring new capabilities and improve endurance and safety in industrial settings. They are designed to increase in industrial productivity and can prevent common workplace injuries. Although they are not a new concept, the integration of exoskeletons in plants is not a trivial matter. Combining wearable robotics with Virtual Reality holds great promise for industrial applications. We propose a VR-based decision tool for the exoskeleton integration in industrial lines that will aid in the identification of the optimal areas and tasks for application, the fine tuning of the active elements of the exoskeleton based on simulation results and the effective and safe training of workers into the correct use of different exoskeletons.</t>
  </si>
  <si>
    <t>Procedia CIRP</t>
  </si>
  <si>
    <t>exoskeleton;Virtual Reality;waearable robotics;manufacturing</t>
  </si>
  <si>
    <t>The proposed concept utilizes Virtual Reality technologies 
to support the selection, validation and integration of different 
types of exoskeletons in industrial environments, as there are 
no Exoskeletons commercially or otherwise available which are 
suitable for generic workplace requirements (which are often 
contradictory). 
This will allow the engineer to 
compare how well the operator performs without and wearing 
the exoskeleton, as well as different types of exoskeletons by 
comparing KPIs. SDSS could also provide the Engineer relative 
production data in the form of a dashboard to aid him into 
gaining insight into specific tasks</t>
  </si>
  <si>
    <t>ent, the trend towards more product variety and customization is unbroken. Due to this development, the need of 
agile and reconfigurable production systems emerged to cope with various products and product families. To design and optimize production
systems as well as to choose the optimal product matches, product analysis methods are needed. Indeed, most of the known methods aim to 
analyze a product or one products
The main application area of exoskeletons has been for medical 
/rehabilitation purposes both for upper [10] and specially for 
lower limbs [11], where the devices are aimed to support 
physically weak, injured, or disabled people to perform a wide 
range of motions involved in activities of daily living, such as 
walking, traversing stairs, sitting and standing up, reaching and 
grasping [12][13][14][15].</t>
  </si>
  <si>
    <t>According to the Fourth European Survey on Working 
Conditions, 35% of plant and machine operators and 
assemblers report having regular backaches and muscular pains 
[1]. Several studies of assembly operators in different countries 
indeed confirm high prevalence rates of musculoskeletal 
disorders [2]</t>
  </si>
  <si>
    <t>Even though numerous work-related exoskeletons are commercially available and have already been 
introduced into some occupational environments, there has been relatively little research examining the potential benefits, drawbacks, and trade-offs of exoskeleton use in an occupational workplace [22] and many concepts have not been tested beyond the laboratory [23].</t>
  </si>
  <si>
    <t>Critical review on applications and roles of exoskeletons in patient handling</t>
  </si>
  <si>
    <t>Zheng, Liying ; Hawke, Ashley L. ; Evans, Kimeran</t>
  </si>
  <si>
    <t>Musculoskeletal Disorders (MSDs) remain a major concern for workers in the healthcare industry. Healthcare workers are at high risk of work-related MSDs mainly caused by overexertion from manually handling patients. Exoskeletons may be a useful tool to help reduce the risk of MSDs during patient handling. As a review study, we surveyed articles focusing on applying exoskeletons to patient handling tasks specifically. We also reviewed relevant government databases and other studies related to Safe Patient Handling and Mobility (SPHM) programs and exoskeleton applications in general. The exoskeletons specifically designed for patient handling were found to be sparse. To have a better understanding of the needs and challenges of developing and using exoskeletons for reducing risks of work-related MSDs in healthcare workers during patient handling, this critical review (1) provided an overview of the existing issues and projected future burdens related to work-related MSDs during patient handling tasks, (2) recognized current and potential roles and applications of existing exoskeletons, and (3) identified challenges and needs for future exoskeleton products. In conclusion, we do not expect exoskeletons to replace the existing SPHM programs, but rather play a complementary role to these multi-pronged programs. We expect that emerging exoskeleton products can be introduced to uncontrolled or specialized healthcare environments. There are various expectations and requirements for an exoskeleton used in different healthcare settings. Additionally, introducing certain types of exoskeletons for patients to assist them during treatment and rehabilitation may help reduce the MSD risks to the healthcare workers.</t>
  </si>
  <si>
    <t>Patient handling;Mobility;Exoskeleton;Musculoskeletal disorders</t>
  </si>
  <si>
    <t>Human body motions have been analysed for decades with a view on enhancing occupational well-being and performance of workers. On-going progresses in miniaturised wearable sensors are set to revolutionise biomechanical analysis by providing accurate and real-time quantitative motion data. The construction industry has a poor record of occupational health, in particular with regard to work-related musculoskeletal disorders (WMSDs). In this article, we therefore focus on the study of human body motions that could cause WMSDs in construction-related activities. We first present an in-depth review of existing assessment frameworks used in practice for the evaluation of human body motion. Subsequently different methods for measuring working postures and motions are reviewed and compared, pointing out the technological developments, limitations and gaps; Inertial Measurement Units (IMUs) are particularly investigated. Finally, we introduce a new system to detect and characterise unsafe postures of construction workers based on the measurement of motion data from wearable wireless IMUs integrated in a body area network. The potential of this system is demonstrated through experiments conducts in a laboratory as well as in a college with actual construction trade trainees.</t>
  </si>
  <si>
    <t>WMSDs;Construction;Health;Well-being;Biomechanics;Inertial measurement unit</t>
  </si>
  <si>
    <t>Unified Airway Disease: Environmental Factors</t>
  </si>
  <si>
    <t>Siegel, Jesse ; Gill, Navroop ; Ramanathan, Murugappan ; Patadia, Monica</t>
  </si>
  <si>
    <t>Otolaryngologic Clinics of North America</t>
  </si>
  <si>
    <t>Unified airway disease;Environment;Air pollution;Allergy;Occupational exposure</t>
  </si>
  <si>
    <t>Personal protective equipment (PPE) usage in construction projects: A scientometric approach</t>
  </si>
  <si>
    <t>Ammad, Syed ; Alaloul, Wesam Salah ; Saad, Syed ; Qureshi, Abdul Hannan</t>
  </si>
  <si>
    <t>Health and safety are essential for construction project success where the negligence leads towards project failure. This study probes into Personal Protective Equipment (PPE) safety ventures associated with the construction projects. Initially, the literature was acquisition via three databases: Web of Science, Scopus and Science Direct, in addition to Google Scholar as a search engine. Keyword co-occurrence was performed on the selected articles returning 13 clusters, which were analysed via a manual method of articles selection. JIGSAW software was also implemented for a deeper conceptual understanding of articles corresponding literature. The extracted articles were then classified into four categories: Safety Education, Safety Management, Accident Prevention, and PPE Quality. Based on these classifications, the study provides a conceptual framework incorporating the critical success factors for PPE's usage and its implementation within the construction projects. PPE misuse is often neglected because the current assessment is mainly focused on visible outcomes such as critical injuries and accidents, and it is hard to identify hazardous behaviours in time. A future-directed framework for PPE, CARWIQS, was also created to mitigate the possible threats through its application in construction projects.</t>
  </si>
  <si>
    <t>Journal of Building Engineering</t>
  </si>
  <si>
    <t>Health and safety;Personal protective equipment (PPE);Science mapping;Systematic review;Construction accidents</t>
  </si>
  <si>
    <t>Assistive technologies to overcome sarcopenia in ageing</t>
  </si>
  <si>
    <t>Scott, Rachel A. ; Callisaya, Michele L. ; Duque, Gustavo ; Ebeling, Peter R. ; Scott, David</t>
  </si>
  <si>
    <t>Sarcopenia is an age-related decline in skeletal muscle mass and function that results in disability and loss of independence. It affects up to 30% of older adults. Exercise (particularly progressive resistance training) and nutrition are key strategies in preventing and reversing declines in muscle mass, strength and power during ageing, but many sarcopenic older adults fail to meet recommended levels of both physical activity and dietary nutrient intake. Assistive technology (AT) describes devices or systems used to maintain or improve physical functioning. These may help sarcopenic older adults to maintain independence, and also to achieve adequate physical activity and nutrition. There is a paucity of research exploring the use of AT in sarcopenic patients, but there is evidence that AT, including walking aids, may reduce functional decline in other populations with disability. Newer technologies, such as interactive and virtual reality games, as well as wearable devices and smartphone applications, smart homes, 3D printed foods, exoskeletons and robotics, and neuromuscular electrical stimulation also hold promise for improving engagement in physical activity and nutrition behaviours to prevent further functional declines. While AT may be beneficial for sarcopenic patients, clinicians should be aware of its potential limitations. In particular, there are high rates of patient abandonment of AT, which may be minimised by appropriate training and monitoring of use. Clinicians should preferentially prescribe AT devices which promote physical activity. Further research is required in sarcopenic populations to identify strategies for effective use of current and emerging AT devices.</t>
  </si>
  <si>
    <t>Maturitas</t>
  </si>
  <si>
    <t>Sarcopenia;Assistive technology;Functional decline;Device;Exercise;Nutrition</t>
  </si>
  <si>
    <t>Who takes care of safety and health among young workers? Responsibilization of OSH in the platform economy</t>
  </si>
  <si>
    <t>Nielsen, Mette Lykke ; Laursen, CÃ¦cilie Sloth ; Dyreborg, Johnny</t>
  </si>
  <si>
    <t>This study explores how young workers experience employment relations and responsibility for Occupational Safety and Health (OSH) in the platform economy. The study is based on 29 qualitative interviews with young Nordic workers (age 18â€“30) who find work through digital labour platforms and social media platforms. The European Agency for Safety and Health at Work asserts that the placement of responsibilities for OSH in the platform economy is challenged by the unclear categorisations of employers, employees and self-employed, and that existing labour law and OSH legislation might be inapplicable. Even though most platforms position workers as self-employed, the study shows that the young workers rarely experience themselves as being self-employed and assume that the platforms take care of OSH. When operating in this grey zone, the young workers risk being left without protection and societal resources for improving their OSH. Rasmussenâ€™s model â€˜migration towards the boundary of unacceptable safety performanceâ€™ is used to discuss how work activities in platform work is driven by strong cost and effort gradients, while, the counter gradient, in terms of OSH systems, at the same time is very weak or completely absent.</t>
  </si>
  <si>
    <t>Employment relations;Digital platforms;Gig economy;Prevention;Protective gaps;Migration toward accidents</t>
  </si>
  <si>
    <t>Teleoperated mobile robot with two arms: the influence of a human-machine interface, VR training and operator age</t>
  </si>
  <si>
    <t>Grabowski, Andrzej ; Jankowski, JarosÅ‚aw ; WodzyÅ„ski, Mieszko</t>
  </si>
  <si>
    <t>The article presents a method of supporting work by using virtual reality techniques to control a two-armed mobile robot's movement. The robot developed for the study can carry a 20 kg load (10 kg in each arm), and its price is low enough to enable mass implementation in industry (e.g., in warehouses). The results of a study conducted with 81 participants (63 young and 18 older active workers), divided into five study groups, are discussed. Three main factors are considered: human-machine interface, training in virtual reality and operator's age. The operator's work effectiveness was examined. Subjective indicators, such as usability, acceptance of technology, or the operator's fatigue and stress level were also investigated. Our results indicate, among others, that interface without walking is considered the most useful, short VR training does not increase the operator's efficiency, and older operators are much less willing to accept this kind of technology. The robot's description and how it is controlled are presented in the paper.</t>
  </si>
  <si>
    <t>International Journal of Human-Computer Studies</t>
  </si>
  <si>
    <t>Human-machine interface;Mobile robot;Teleoperation;Dual-arm robot;Virtual reality</t>
  </si>
  <si>
    <t>Benchmarking occupational exoskeletons: An evidence mapping systematic review</t>
  </si>
  <si>
    <t>De Bock, Sander ; Ghillebert, Jo ; Govaerts, RenÃ©e ; Tassignon, Bruno ; Rodriguez-Guerrero, Carlos ; Crea, Simona ; Veneman, Jan ; Geeroms, Joost ; Meeusen, Romain ; De Pauw, Kevin</t>
  </si>
  <si>
    <t>Assistive device;Wearable robot;Work;Methodology design</t>
  </si>
  <si>
    <t>Safety and Risk Management in Designing for the Lifecycle of an Exoskeleton: A Novel Process Developed in the Robo-Mate Project</t>
  </si>
  <si>
    <t>van der Vorm, Johan ; Nugent, Rachel ; O'Sullivan, Leonard</t>
  </si>
  <si>
    <t>Even in our modern and high-tech manufacturing industry, it is often difficult to automate industrial processes which necessities the involvement of human workers. Subsequently, workers are exposed to factors that increase their risk of injury, particular experiencing Musculoskeletal Disorders (MSDs). In addition to contributing to workplace absenteeism and disability rates, injured workers have a negative impact on job productivity and quality. While earlier research and development of exoskeletons is targeted at military and rehabilitation, there is a shifting of interest to target industrial settings. Targeting industrial environments, the Robo-Mate consortium aims to develop a lightweight, flexible, easy-to-wear, easy-to-maneuver, and intelligent exoskeleton that augments the user's personal capabilities while accommodating their physical limitations. The safety of industrial worker exoskeletons is an emerging topic in legislation and standardization. Guidance from standards is only partially possible since no standard exists for industrial exoskeleton technology. This presents a challenging task since an exoskeleton combines technological characteristics of robots (collaborative), machines and appliances, and is used in proximity to and has close contact with the human body. The innovative character of the Robo-Mate technology requires a multidisciplinary approach to the identification of risk and usability while addressing both product safety and workplace safety. This requires a novel safety management approach that governs the life cycle of this new kind of product. This paper will discuss the risk management approach the Robo-Mate project developed and the resulting leading scenarios.</t>
  </si>
  <si>
    <t>Procedia Manufacturing</t>
  </si>
  <si>
    <t xml:space="preserve">Robo-Mate;Industrial exoskeleton;Innovation;Risk-management;Design;Workplace;Emerging risk;Safety </t>
  </si>
  <si>
    <t>The design and use of an industrial exoskeleton requires a unique approach to manage risks identifiedin the 
design phase and to anticipate possibly emerging risks in the use phase. An industrial exoskeleton can be considered 
as a combination of collaborative and service robot functionalitiesthat is carried by the user and directly controlled 
by the users’ body movements.</t>
  </si>
  <si>
    <t>In order to provide a benchmark for further analysis, three existing cases of current work tasks in the factories of 
the projects industry partners were selected as representatives of future environments and task demands (Fig 2). The 
Robo-Mate project aimed to establisha list of applicable hazards by:
x Using lists from selected standards as a benchmark, hazards were identified and summarized,
x Organizing brainstorming sessions to assist in identifying specific hazards and risk scenario’sfor the use cases</t>
  </si>
  <si>
    <t>To assist in manual handling activities, technological evolution has progressed from mechanised tools, to 
automated systems, to collaborative interactive robots, and of late, to wearable exoskeleton devices. While modern 
research and development of exoskeletons primarily focuses on military and rehabilitation environments, the devices 
have potential for development as a work aid that augments the workers’ capacity.Using ergonomically designed 
exoskeletons will reduce the incidence and severity of manual handling related injuries for EU citizens and 
subsequently reduce associated financial burdens experienced by workers and society</t>
  </si>
  <si>
    <t>In this case, the exoskeleton is being designed as a job aid that augments the user’s personal capabilities while accommodating their physical limitations. The robot is no longer separated in time and space from the operator. Additionally the exoskeleton will be classified as a machine when actuators become part of the exoskeleton concept</t>
  </si>
  <si>
    <t>Exoskeleton-Assisted Anthropomorphic Movement Training (EAMT) for Poststroke Upper Limb Rehabilitation: A Pilot Randomized Controlled Trial</t>
  </si>
  <si>
    <t>Chen, Ze-Jian ; He, Chang ; Guo, Feng ; Xiong, Cai-Hua ; Huang, Xiao-Lin</t>
  </si>
  <si>
    <t>Objective</t>
  </si>
  <si>
    <t>Archives of Physical Medicine and Rehabilitation</t>
  </si>
  <si>
    <t>Rehabilitation;Robtics;Stroke;Upper extremity</t>
  </si>
  <si>
    <t>Artificial intelligence in the construction industry: A review of present status, opportunities and future challenges</t>
  </si>
  <si>
    <t>Abioye, Sofiat O. ; Oyedele, Lukumon O. ; Akanbi, Lukman ; Ajayi, Anuoluwapo ; Davila Delgado, Juan Manuel ; Bilal, Muhammad ; Akinade, Olugbenga O. ; Ahmed, Ashraf</t>
  </si>
  <si>
    <t>The growth of the construction industry is severely limited by the myriad complex challenges it faces such as cost and time overruns, health and safety, productivity and labour shortages. Also, construction industry is one the least digitized industries in the world, which has made it difficult for it to tackle the problems it currently faces. An advanced digital technology, Artificial Intelligence (AI), is currently revolutionising industries such as manufacturing, retail, and telecommunications. The subfields of AI such as machine learning, knowledge-based systems, computer vision, robotics and optimisation have successfully been applied in other industries to achieve increased profitability, efficiency, safety and security. While acknowledging the benefits of AI applications, numerous challenges which are relevant to AI still exist in the construction industry. This study aims to unravel AI applications, examine AI techniques being used and identify opportunites and challenges for AI applications in the construction industry. A critical review of available literature on AI applications in the construction industry such as activity monitoring, risk management, resource and waste optimisation was conducted. Furthermore, the opportunities and challenges of AI applications in construction were identified and presented in this study. This study provides insights into key AI applications as it applies to construction-specific challenges, as well as the pathway to realise the acrueable benefits of AI in the construction industry.</t>
  </si>
  <si>
    <t>Artificial intelligence;Machine learning;AI challenges;AI opportunities;Construction industry;Robotics</t>
  </si>
  <si>
    <t>Holistic planning and optimization of human-centred workplaces with integrated Exoskeleton technology</t>
  </si>
  <si>
    <t>Ippolito, Daniele ; Constantinescu, Carmen ; Riedel, Oliver</t>
  </si>
  <si>
    <t>The planning and optimization of human-centered workplaces requires new methodology, which allows the integration of Exoskeletons as a new manufacturing resource or working tool for overcome enormous ergonomics problems when manipulating heavy parts or working over the head. The paper presents the first steps in developing an innovative approach for planning and optimization of smart workplaces with integrated adaptive Exoskeleton. The addressed theme harmonizes three main research areas: a) production technologies and holistic planning of manufacturing processes; b) ergonomics, safety and security of workers in manufacturing environments and c) the component-based configuration of the new type of wearable robotics, Exoskeletons.</t>
  </si>
  <si>
    <t>Exoskeleton technology;Planning Methodology;Modelling;Simulation</t>
  </si>
  <si>
    <t>A systematic review on load carriage assistive devices: Mechanism design and performance evaluation</t>
  </si>
  <si>
    <t>Li, Tong ; Li, Qingguo</t>
  </si>
  <si>
    <t>Manually carrying loads for a long distance and duration is highly physically demanding for humans but commonly required in outdoor activities. With the rapid growth and advancement of wearable robotics, many explorations have been conducted to design and evaluate robotic systems, aiming to enhance human capacity and/or endurance in load carriage tasks. In this paper, state-of-the-art robotic load carriage assistive devices are systematically reviewed regarding the mechanisms and their performances in experimental evaluation. Methods and strategies of assisting load carriage are analyzed and the existing devices are categorized into four classes: (1) reducing inertial force of the load, (2) transferring load weight to the ground, (3) assisting human joints, and (4) integration of transferring load weight and assisting human joints. The efficacy of different mechanism designs and assisting strategies are discussed from both engineering and biomechanical perspectives. Based on these analyses, challenges in the current studies and further efforts required in developing better assistive devices are discussed to provide insights for future studies.</t>
  </si>
  <si>
    <t>Mechanism and Machine Theory</t>
  </si>
  <si>
    <t>Load carriage;Assistive device;Exoskeleton;Human power augmentation;Performance evaluation</t>
  </si>
  <si>
    <t>The effect of a passive trunk exoskeleton on functional performance in healthy individuals</t>
  </si>
  <si>
    <t>Baltrusch, S.J. ; van DieÃ«n, J.H. ; van Bennekom, C.A.M. ; Houdijk, H.</t>
  </si>
  <si>
    <t>The objective of this study was to assess the effect of a passive trunk exoskeleton on functional performance for various work related tasks in healthy individuals. 18 healthy men performed 12 tasks. Functional performance in each task was assessed based on objective outcome measures and subjectively in terms of perceived task difficulty, local and general discomfort. Wearing the exoskeleton tended to increase objective performance in static forward bending, but decreased performance in tasks, such as walking, carrying and ladder climbing. A significant decrease was found in perceived task difficulty and local discomfort in the back in static forward bending, but a significant increase of perceived difficulty in several other tasks, like walking, squatting and wide standing. Especially tasks that involved hip flexion were perceived more difficult with the exoskeleton. Design improvements should include provisions to allow full range of motion of hips and trunk to increase versatility and user acceptance.</t>
  </si>
  <si>
    <t>Assistive device;Low back pain;User acceptance</t>
  </si>
  <si>
    <t>We selected a series of tasks based on their relevance and 
occurrence in physically stressful jobs, such as construction, logistics and manufacturing. 
Among these tasks, three types can be considered: (1) tasks in which the user potentially 
benefits from the exoskeleton, such as lifting and working in a static forward bend position, 
(2) functional tasks in which the user is potentially hindered by resistance against movement 
generated by the device and (3) basic movements requiring participants to use a large range 
of motion (ROM).</t>
  </si>
  <si>
    <t>Based on these results it can be concluded that this type of exoskeletons has its most important application in 
working environments with stereotypical tasks, such as assembly work in a forward bent 
position, but has important limitations in environments that require more versatility.</t>
  </si>
  <si>
    <t xml:space="preserve">Low-back pain is one of the major health problems, causing large-scale personal suffering 
(Woolf &amp; Pfleger, 2003), work absenteeism (Wynne-Jones et al., 2014) and socioeconomic 
costs (Lambeek et al. 2011). Affecting 60-80% of people at some point in their lifetime 
(Waddell &amp; Burton, 2001) and being one of the most common health reasons given for work 
loss (Wynne-Jones et al., 2014; Burton, 1997; Garg &amp; Moore, 1992), low-back injuries 
continue to be an occupational health problem. Despite increasing awareness of the need for 
prevention, the prevalence of musculoskeletal disorders (MSD) has not decreased (Lotz, 
Agnew, Godwin, &amp; Stevenson, 2009). </t>
  </si>
  <si>
    <t>Among these tasks, three types can be considered: (1) tasks in which the user potentially 
benefits from the exoskeleton, such as lifting and working in a static forward bend position, 
(2) functional tasks in which the user is potentially hindered by resistance against movement 
generated by the device and (3) basic movements requiring participants to use a large range 
of motion (ROM). We expected positive effects of the device for the first set of tasks (1) and 
negative effects for the latter ones (2 and 3). By testing a passive exoskeleton that is already 
used at work sites (Laevo; Intespring, Delft, The Netherlands), we aimed to test these 
assumptions and to create a benchmark for further developments of low-back assistive 
devices.</t>
  </si>
  <si>
    <t xml:space="preserve">There are several limitations to this study. First, the time to get habituated to the device 
before performing the different tasks was relatively short. Since there was no fixed try-out 
protocol at the start of the experiment some participants might have been habituated more 
than others when starting the test battery. In future studies, it would be beneficial to have an 
identical habituation protocol for each participant. Another limitation is, that the test protocol 
was performed in a laboratory. </t>
  </si>
  <si>
    <t>A generic algorithm for computing optimal ergonomic postures during working in an industrial environment</t>
  </si>
  <si>
    <t>Merikh-Nejadasl, Atieh ; El Makrini, Ilias ; Van De Perre, Greet ; Verstraten, Tom ; Vanderborght, Bram</t>
  </si>
  <si>
    <t>The present study tries to decrease the risk of work-related musculoskeletal disorders for industry workers by proposing a generic algorithm that recommends an optimal ergonomic posture for accomplishing tasks in an industrial environment. In the case of a dangerous ergonomic pose, the optimization algorithm starts by heuristically changing it to a more ergonomic one. Each recommended posture's feasibility is tested with an inverse kinematic method that can predict the worker's behavior for accomplishing a task. This iterative optimization procedure continues until the optimal ergonomic pose for the worker is achieved. The algorithm's validity is tested in thirteen cases, people with different gender (50 percent male, 50 percent female) aged between 20 and 35, and different height and body morphologies. According to studies, there is a connection between musculoskeletal disorders and the wrong posture for accomplishing tasks in industries. We suggest an optimization algorithm that can indicate the worker the optimal ergonomic pose by considering task constraints in real-time.</t>
  </si>
  <si>
    <t>Ergonomic optimization;FABRIK;REBA;Inverse kinematic;Python</t>
  </si>
  <si>
    <t>A review of current rehabilitation practices and their benefits in patients with multiple sclerosis</t>
  </si>
  <si>
    <t>Iodice, Rosa ; Aceto, Gabriella ; Ruggiero, Lucia ; Cassano, Emanuele ; Manganelli, Fiore ; Dubbioso, Raffaele</t>
  </si>
  <si>
    <t>Multiple sclerosis (MS) is a chronic, debilitating disease characterised by demyelination of the nerves of the central nervous system that results in patients progressively losing the ability to perform daily tasks. As there is no cure for this disease, rehabilitation therapy is an important aspect of care; assisting patients to regain or retain function and improve their physical, mental and social wellbeing. At present there is no current consistent model of care for MS, likely due to the variable symptom presentation. Various forms of rehabilitation therapy are available, and these include physical rehabilitation methods, such as balance and gait therapy, speech and respiration rehabilitation, and occupational therapy. Contrary to previous understanding, exercise-based therapies have shown various benefits for patients with MS, and in addition to improving MS-related physical symptoms, have been shown to reduce the risk of developing cardiovascular disease and can improve cognitive function. Cognition rehabilitation therapy specifically focuses on behavioural tasks and is divided into two main forms: compensatory rehabilitation, which offers cognitive functioning benefits, and restorative rehabilitation, which offers memory benefits. Excitation therapies include cranial stimulation and other stimulation rehabilitation methods such as focal muscle vibration therapy and these non-invasive techniques may improve patient's physical ability. Additionally, more novel rehabilitation methods include robot-assisted gait therapy and telerehabilitation, both of which are expected to play progressively more prominent roles in the future of rehabilitation therapy. The structure of the care team has been found to impact patient outcomes, and both in- and out-patient care settings have been found to be beneficial, dependant on the patient's circumstances, with certain patients better suited to a particular setting. While a single point of care is recommended for patients, a multidisciplinary care team and regular reassessment is recommended to manage changing symptoms and ensure continuity of care. The importance of the critical components of rehabilitation have been identified, and these are of vital importance in achieving beneficial outcomes. These components include the patientsâ€™ participation in the treatment, goal setting with a multidisciplinary care team, a guiding-light purpose for the patient, which focusses on recognizing their personal potential and obtaining improvements through a tailored plan. The final critical component of rehabilitation is the results measurement, which highlights the need for a quantifiable reduction in impairment and improvement in activity and participation. Overall, a lack of standardisation in outcome measurements makes comparison challenging. This is particularly important when comparing standard methods of care with more novel rehabilitation techniques. However, within the broad area of rehabilitation therapies, it is clear that patients with MS can benefit from rehabilitation practices; physically, mentally and socially.</t>
  </si>
  <si>
    <t>Multiple Sclerosis and Related Disorders</t>
  </si>
  <si>
    <t>Functional therapy;Multiple sclerosis;Occupational therapy;Physical therapy;Rehabilitation</t>
  </si>
  <si>
    <t>A support-design framework for Cooperative Robots systems in labor-intensive manufacturing processes</t>
  </si>
  <si>
    <t>Ronzoni, Michele ; Accorsi, Riccardo ; Botti, Lucia ; Manzini, Riccardo</t>
  </si>
  <si>
    <t>Manufacturing processes and industrial systems gradually change their traditional layouts and configurations, preparing to introduce novel integrated human-robot technologies as collaborative robots and exoskeletons. Whether mass customization of lot size and the production mix discourages the adoption of capital-intensive automation, collaborative robots become affordable and effective and a hotspot of the debate on manufacturing systems. This paper provides a novel support-design framework for the cooperative robot system in labor-intensive manufacturing processes to aid layout and task scheduling design. Through an iterative closed-loop methodology, this framework explores the impact of a cooperative robot in a labour-intensive manufacturing system like the production facility of a food service company. The framework leads the designer through the re-layout of the end-of-line, the economic and technical feasibility analyses, using simulation to estimate payback and ergonomics benefits for workers. Within the proposed layout, we state that adopting a cooperative cobot for the end-of-line is affordable and ergonomically convenient without representing a safety threat for workers. The testbed confirms the framework as an enabling tool for human-robot technologies integration in current manufacturing systems under budget and workers-driven constraints.</t>
  </si>
  <si>
    <t>Journal of Manufacturing Systems</t>
  </si>
  <si>
    <t>Collaborative Robot;Technology integration;Industry 4.0;Ergonomics;Human-robot cooperation;Manufacturing systems</t>
  </si>
  <si>
    <t>Assessment of virtual reality based safety training simulator for electric overhead crane operations</t>
  </si>
  <si>
    <t>Dhalmahapatra, Krantiraditya ; Maiti, J. ; Krishna, O.B.</t>
  </si>
  <si>
    <t>In this paper, we have assessed the efficiency and effectiveness of a developed immersive VR-based safety training simulator that allowed procedural training to electric overhead crane (EOT) operators. The primary objective of the training simulator is to help the novices to understand the sequence of operations as well as manage the potential hazards while working. Two types of assessment are carried out: simulator effectiveness and safety training effectiveness. We have developed three experimental setups, namely practice environment, familiarization environment, and virtual workplace environment, for improving acquaintance, learning of navigation and control, and operational and safety training, respectively. 19 operators from an integrated steel plant have participated in the experiments; among them, 16 are young operators (average age: 32.68Â years, average experience: 4Â years) and 3 are experienced operators (average age: 49.66Â years, average experience: 12.5Â years). The participants have provided their responses on the effectiveness of the simulator using the presence, system usability, and simulation sickness questionnaires. Cronbachâ€™s alpha (&gt;0.7), concordance (&gt;0.5), and convergent validity (&gt;0.7) show that the responses are consistent and reliable. Further, the t-test shows that the simulator is equally effective for both young and experienced operators. For validation purposes, the proposed VR simulatorâ€™s performance is compared with the desktop simulator using t-test and signal to noise (S/N) ratio and the results show that the VR simulator is better than the desktop simulator. Finally, the safety training effectiveness is assessed based on the improvement of identifying accident path elements for five tasks. 18 hazardous elements (HEs) and 14 initiating mechanisms (IMs) were identified by the operators before VR-based safety training and additional 10 hazardous elements (HEs) and 13 initiating mechanisms (IMs) were identified after the training. Further, hazard-identification improvement index is proposed as a quantitative measure for safety training effectiveness. Then, task module prioritization analysis using analytic hierarchy process (AHP) was done and the results show that tasks 2 and 5 need more safety training compared to the other three tasks.-</t>
  </si>
  <si>
    <t>VR simulator;Safety training;Simulator effectiveness;Concordance measure;S/N ratio;Hazard identification improvement index;Safety management</t>
  </si>
  <si>
    <t>Geochemistry and mercury contamination in receiving environments of artisanal mining wastes and identified concerns for food safety</t>
  </si>
  <si>
    <t>Reichelt-Brushett, Amanda J. ; Stone, Jane ; Howe, Pelli ; Thomas, Bernard ; Clark, Malcolm ; Male, Yusthinus ; Nanlohy, Albert ; Butcher, Paul</t>
  </si>
  <si>
    <t>Artisanal small-scale gold mining (ASGM) using mercury (Hg) amalgamation has been occurring on Buru Island, Indonesia since early 2012, and has caused rapid accumulation of high Hg concentrations in river, estuary and marine sediments. In this study, sediment samples were collected from several sites downstream of the Mount Botak ASGM site, as well as in the vicinity of the more recently established site at Gogrea where no sampling had previously been completed. All sediment samples had total Hg (THg) concentrations exceeding Indonesian sediment quality guidelines and were up to 82 times this limit at one estuary site. The geochemistry of sediments in receiving environments indicates the potential for Hg-methylation to form highly bioavailable Hg species. To assess the current contamination threat from consumption of local seafood, samples of fish, molluscs and crustaceans were collected from the Namlea fish market and analysed for THg concentrations. The majority of edible tissue samples had elevated THg concentrations, which raises concerns for food safety. This study shows that river, estuary and marine ecosystems downstream of ASGM operations on Buru Island are exposed to dangerously high Hg concentrations, which are impacting aquatic food chains, and fisheries resources. Considering the high dietary dependence on marine protein in the associated community and across the Mollucas Province, and the short time period since ASGM operations commenced in this region, the results warrant urgent further investigation, risk mitigation, and community education.</t>
  </si>
  <si>
    <t>Environmental Research</t>
  </si>
  <si>
    <t>Mercury contamination;Seafood;Sediment;Human health risk</t>
  </si>
  <si>
    <t>Influence of risk factors associated with musculoskeletal disorders on an inner population of northeastern Brazil</t>
  </si>
  <si>
    <t>Souza, Deividson SÃ¡ Fernandes de ; Silva, Jonhatan Magno Norte da ; Santos, JoÃ£o VÃ­tor de Oliveira ; AlcÃ¢ntara, Maria Sonaira Braz ; Torres, Manoel GerÃ´nio Lino</t>
  </si>
  <si>
    <t>The loss of workers to musculoskeletal disorders in Brazil represents one of the main health problems in the population. However, studies on workers from the inner Brazilian regions are still scarce. Therefore, this paper aims to determine the risk factors associated with musculoskeletal symptoms of the upper, middle, and lower back of workers in the inner northeast of Brazil. Based on a cross-sectional study of 420 workers (simple random sampling method), risk factors associated with the back were identified using an ordinal logistic regression model and a structural equation model (SEM). The influence of psychosocial, biomechanical, sociodemographic, and occupational factors in the emergence of musculoskeletal disorders among workers was confirmed to exist. Biomechanical factors such as physical demands contributed directly to back symptoms. The influence of psychosocial factors was indirect and mediated by psychosocial stress. Occupational factors such as employment contract and hours worked per day, and socio-demographic factors such as age (â‰¥45 years) had a direct influence on upper back symptoms. Working with a curved spine and with the lower limbs in an uncomfortable position have a direct influence on mid-back and lumbar symptoms, respectively. This study confirmed that the origin of WMSDs, in the three regions of the back, is multifactorial and complex. Relevance to industry: The musculoskeletal disorders have a not only a multifactorial, but also a complex origin, and risks factors may direct and indirect role in the development of symptoms. The findings are useful for better understanding and prevention of WMSD.</t>
  </si>
  <si>
    <t>Musculoskeletal symptoms;Back region;Occupational factors;Logistic regression;Structural equation model</t>
  </si>
  <si>
    <t>Robot-assisted Therapy for the Upper Limb after Cervical Spinal Cord Injury</t>
  </si>
  <si>
    <t>Yozbatiran, Nuray ; Francisco, Gerard E.</t>
  </si>
  <si>
    <t>Physical Medicine and Rehabilitation Clinics of North America</t>
  </si>
  <si>
    <t>Spinal cord injury;Robotic-assisted training;Upper limb;Functional recovery</t>
  </si>
  <si>
    <t>Digital Twins of Exoskeleton-Centered Workplaces: Challenges and Development Methodology</t>
  </si>
  <si>
    <t>Constantinescu, Carmen ; Rus, RareÈ™ ; Rusu, Claudiu-Alin ; Popescu, Daniela</t>
  </si>
  <si>
    <t>The Exoskeleton represents a promising technology to equip manufacturing workplaces characterized by poor ergonomics, safety and security. Before this technology can be experimented and employed in operational manufacturing environments, the benefits should be highlighted in digital world at the holistic, process, workplace, line and production area levels, with focus on human work conditions. The development of the Digital Twins of Exoskeleton-centered workplaces faces the challenge of approaching the manual assembly and logistics processes as performed by hybrid resources: workers wearing Exoskeletons. From here, the coupling of an Exoskeleton to the digital worker and the realization of the Exoskeleton-Worker Digital Twin requires a thorough understanding of the human models and of wearable robotics, especially Exoskeleton design principles. A coupling methodology was developed and the prototype of the Digital Twins coupled with a commercial Exoskeleton was validated in automotive and logistics industries. The paper presents the performed research for: a) the optimization of the coupling process; b) the modification of the simulation parameters; and c) the embedding of the active Exoskeleton controller to a production and ergonomic simulation software.</t>
  </si>
  <si>
    <t>Exoskeleton;Modeling;Simulation</t>
  </si>
  <si>
    <t>The risky business of being an entomologist: A systematic review</t>
  </si>
  <si>
    <t>Stanhope, Jessica ; Carver, Scott ; Weinstein, Philip</t>
  </si>
  <si>
    <t>Background</t>
  </si>
  <si>
    <t>Entomologist;Arthropod;Review;Health;Allergy</t>
  </si>
  <si>
    <t>Attaining digital transformation in construction: An appraisal of the awareness and usage of automation techniques</t>
  </si>
  <si>
    <t>Oke, Ayodeji Emmanuel ; Aliu, John ; Oluwasefunmi Fadamiro, Patricia ; Akanni, Prince O. ; Stephen, Seyi S.</t>
  </si>
  <si>
    <t>The purpose of this article was to examine the level of awareness and usage of automation techniques in developing countries through the lens of the Nigerian construction industry. A quantitative research approach was conducted with close-ended questionnaires developed and disseminated to construction professionals such as architects, builders, engineers and quantity surveyors based in Nigeria. Retrieved data were analyzed using several statistical tools such as percentages, frequencies and mean scores. Kruskalâ€“Wallis H-test was used to examine the significant difference in opinions of the respondents for this study. Findings from this study revealed that construction professionals generally have limited knowledge of several automation techniques. More so, the implementation of these groundbreaking technologies in the construction industry remains very low which is a major cause for concern. This article explains a comprehensive roadmap for developing economies such as Nigeria, on how the knowledge of automation techniques can be enhanced among construction professionals. This study also details how the interrelated efforts of key players such as higher education institutions, government, policymakers, lawmakers, financial institutions, and professional bodies can work together to foster awareness of these innovative technologies. Although past studies have extensively discussed the advent of automation techniques in the construction sector of developing nations, very few studies have examined the level of awareness and usage of these technologies in the context of Nigeria. This study addresses this gap in existing knowledge.</t>
  </si>
  <si>
    <t>Additive manufacturing;Automated construction;Autonomous vehicles;Construction digitalization;Exoskeletons;Robotics;Sustainable construction</t>
  </si>
  <si>
    <t>Nanotechnology in aquaculture: Applications, perspectives and regulatory challenges</t>
  </si>
  <si>
    <t>Fajardo, Carlos ; Martinez-Rodriguez, Gonzalo ; Blasco, Julian ; Mancera, Juan Miguel ; Thomas, Bolaji ; De Donato, Marcos</t>
  </si>
  <si>
    <t>Aquaculture is considered one of the most important food production systems both in terms of economic impact and food security, and the ongoing development of this industry is a key factor in the strategy to guarantee global nutritional safety. Nowadays, different types of nanotechnology-based systems have been employed to increase its production, efficiency and sustainability. Recent efforts have been made in the fields of health management, enhancement of fish and shellfish development by dietary supplementation with nutraceuticals, but also in the processing and preservation of seafood and water treatment, among others. Therefore, nanotechnology has a significant role to play in the improvement of the efficiency and the environmental impact of this industry. Given this perspective, we propose to review the current situation of nanotechnology in the field of aquaculture and fisheries, emphasizing not only in current applications, and future prospects, but also in the ethical and governance aspects associated with this topic.</t>
  </si>
  <si>
    <t>Aquaculture and Fisheries</t>
  </si>
  <si>
    <t>Health management;Nano-regulation;Nutraceuticals;Preservation of seafood;Risk assessment</t>
  </si>
  <si>
    <t>A decision support system for designing winâ€“win interventions impacting occupational safety and operational performance in ageing workforce contexts</t>
  </si>
  <si>
    <t>Peron, Mirco ; Arena, Simone ; Micheli, Guido Jacopo Luca ; Sgarbossa, Fabio</t>
  </si>
  <si>
    <t>Many companies are facing issues related to the increasing average age of their workforce, which impacts both operational and occupational safety and health (OSH) performance. In recent years, the ageing workforce (AW) has been investigated from various perspectives by researchers, showing how companies can use different approaches to address this phenomenon, either in their OSH interventions or operational strategies. However, no studies have investigated the interrelations between these approaches. In this study, we first conducted an extensive literature review that enabled the identification of (i) the aspects of operational and OSH performance affected by the AW, (ii) the suitable types of interventions in an AW context, and (iii) the interrelations between the three. Based on this, we then present a conceptual decision support system (DSS) to assist decision makers in analysing operational and OSH performance at their workplace and defining the proper interventions for an AW context. Specifically, by considering the interrelations between the interventions and both operational and OSH performance, the conceptual DSS facilitates a winâ€“win approach, where both operational and OSH performances are improved simultaneously by choosing the proper intervention(s). An illustrative application case is then developed to show the application of the DSS before drawing conclusions about its major strengths and limitations, and further research avenues.</t>
  </si>
  <si>
    <t>Ageing workforce;Decision support system;Manufacturing;Occupational safety and health;Operations</t>
  </si>
  <si>
    <t>Factors influencing the perceived usability of wearable chair exoskeleton with market segmentation: A structural equation modeling and K-Means Clustering approach</t>
  </si>
  <si>
    <t>Gumasing, Ma. Janice J. ; Prasetyo, Yogi Tri ; Ong, Ardvin Kester S. ; Persada, Satria Fadil ; Nadlifatin, Reny</t>
  </si>
  <si>
    <t>The sudden implementation of work-from-home setup has caused the rise of sedentary position among employees which led to an increase in development or worsening of musculoskeletal disorders. To help mitigate this problem, wearable assistive devices such as wearable chairs have been argued to be beneficial. Several studies have expounded on the benefit of using this, however little to no available device is yet present in the Philippines. To which, businesses and developers could capitalize on this aspect. This study examined the perceived usability of wearable chair exoskeleton in the Philippines by integrating the Unified Theory of Acceptance and Use of Technology (UTAUT2) and System Usability Scale (SUS). A questionnaire was developed and distributed to 365 residents in the Philippines to measure the factors and their relationship to perceived usability accurately. Indicators and measures used in the questionnaire were derived from existing literature on technology acceptance and usability evaluation. Partial least squares structural equation modeling (PLS-SEM) was used for this study. Results revealed that perceived usability was significantly influenced by usage behavior. At the same time, habit, hedonic motivation, and performance expectancy significantly influenced the behavioral intention of the wearable chair exoskeleton. K-Means clustering was also utilized to identify clusters of target users of the wearable chair in the country, such as high-value customers, core customers, and low-value customers. Results indicated that demographic factors such as females, 30 years old and below, earning Php45,000 and above monthly, and living in a city are highly likely to utilize the product. The findings of this study can be applied and extended as a theoretical framework for future researchers of consumer behavior and exoskeleton developers for enhancing the innovation and usability of this new technology. This study may also be used and capitalized by investors to strategize the development and marketing of the exoskeletons among industrial and teleworkers worldwide.</t>
  </si>
  <si>
    <t>Wearable chair;UTAUT2;SUS;Structural equation modeling;K-Means clustering</t>
  </si>
  <si>
    <t>Subjective assessment of a lumbar exoskeleton's impact on lower back pain in a real work situation</t>
  </si>
  <si>
    <t>Moulart, MÃ©lissa ; Olivier, Nicolas ; Giovanelli, Yonnel ; Marin, FrÃ©dÃ©ric</t>
  </si>
  <si>
    <t>This study evaluated the impact of a lumbar exoskeleton on low back pain perception, in a real work situation. For three weeks, 30 subjects with and without specific low back pain assessed daily their lumbar pain on their work activities at the beginning and end of the workday by a visual analogue scale. The first and the third week, participants worked normally. The second week, participants wore the exoskeleton to work. For subjects with specific low back pain, our results showed a significant decrease in low back pain perception at the end of the week two when wearing the exoskeleton Our result showed that the exoskeleton studied had a positive impact on the pain index perception of workers with mechanical lumbar pathology.</t>
  </si>
  <si>
    <t>Heliyon</t>
  </si>
  <si>
    <t>Exoskeleton;Pain assessment;Work environment</t>
  </si>
  <si>
    <t>An industrial exoskeleton user acceptance framework based on a literature review of empirical studies</t>
  </si>
  <si>
    <t>Elprama, Shirley A. ; Vanderborght, Bram ; Jacobs, An</t>
  </si>
  <si>
    <t>1 Abstract</t>
  </si>
  <si>
    <t>Acceptance;Industrial exoskeletons;Use;Usage;Comfort;Technology acceptance;Discomfort;Human-machine interaction</t>
  </si>
  <si>
    <t>Active exoskeletons have one or more actuators supporting a person, while passive exoskeletons store energy in springs and use it to support a person (de Looze et al., 2017). Examples of passive exoskeletons are Laevo1 (aimed to supports one’s back) and Skelex2 (to support one’s upper body). Various (mainly passive) exoskeletons (e.g. Hensel and 
Keil, 2019; Smets, 2019), but also prototypes (Baltrusch et al., 2020) are evaluated and tested by workers in industry</t>
  </si>
  <si>
    <t>For researchers interested in the adoption of technologies such as exoskeletons the framework can serve as inspiration for an interview guide to discuss factors with end users in an interview or observation or create questionnaires investigating the acceptance of exoskeletons. Themes insufficiently addressed in existing empirical research (such as 
the role of cultural beliefs) can be investigated in more detail. Those researchers could also extend this framework to other application do_x0002_mains such as for exoskeletons in rehabilitation. Companies interested in implementing exoskeletons should consider what the usage policy of their exoskeletons will be</t>
  </si>
  <si>
    <t>Work-related muscle disorders (WRMDs) are a problem for 60% of the Europeans (de Kok et al., 2019). Especially workers in agriculture and factories have an increased risk of health problems, which increases costs for employers (Eurofound, 2017). Companies use different strate_x0002_gies to prevent WRMDs such as using equipment for lifting and moving, 
providing ergonomic equipment, encouraging breaks and task rotation (de Kok et al., 2019). R</t>
  </si>
  <si>
    <t>This makes it more likely that exoskeletons are adopted rather than deserted after an initial period of 
testing them in the field. If end users are willing to use them daily, this could also potentially enable the willingness of end users and their companies to engage in long-term research on the use of exoskeletons. 
This could, in turn, provide more insight in the long-term benefits of using exoskeletons and in particular the potential to reduce WRMDs.</t>
  </si>
  <si>
    <t>Zorzenon, Rafael ; Lizarelli, Fabiane L. ; de A. Moura, Daniel B.A.</t>
  </si>
  <si>
    <t>Health;Occupational health and safety;Safety;Systematic literature review;The fourth industrial revolution</t>
  </si>
  <si>
    <t>Exoskeletons for manual material handling â€“ A review and implication for construction applications</t>
  </si>
  <si>
    <t>Zhu, Zhenhua ; Dutta, Amrita ; Dai, Fei</t>
  </si>
  <si>
    <t>The construction industry is labor-intensive and physically demanding even with continuous development of advanced tools and machines. Workers are heavily involved in manual procedures, which constantly expose them to a great risk of injury. Recently, exoskeletons and their potential to protect workers from injury have received wide attention. Significant advances have been made in both of their industrial developments and scholarly assessment. This paper reviewed existing exoskeleton technologies and analyzed their potential for manual handling tasks in construction. It first retrieved 85 relevant research articles and categorized them based on exoskeleton types, functions, and assessment procedures. Then, the potential of the exoskeleton use in construction at trade level was analyzed. A map was generated to suggest the potential exoskeleton type for each trade with evaluation of benefits and challenges. The map is expected to provide construction professionals with insights and guidelines when integrating exoskeletons into their current routine construction practices.</t>
  </si>
  <si>
    <t>Exoskeleton;Work-related musculoskeletal disorders;Construction trades;Review</t>
  </si>
  <si>
    <t>Further details on suggested exoskeleton types favorable for different 
trades have been provided in Table 8. For all trades, the benefits and the 
challenges of adopting the suggested exoskeletons have also been 
discussed from the pragmatic perspective. Nevertheless, quantifiable 
criteria are still desirable for development and configuration of the 
exoskeleton technology amenable to different construction trade uses</t>
  </si>
  <si>
    <t>Exoskeletons increase the ability of a wearer to move faster and lift or 
carry heavier loads with the exhibition of greater endurance. This 
augmentation ability made it fulfill needs in different medical, military, 
and industrial applications.
Researchers may test their exoskeleton prototypes or products 
through case studies in real world, laboratory experiments, and simu_x0002_lation tests. Here, the retrieved articles were classified based on their test 
environments adopted.</t>
  </si>
  <si>
    <t>Based on the observation of the WMSD exposure risks and injuries by top-three body parts, this research further developed a map to suggest the potential exoskeleton type for each trade with evaluation of benefits and challenges of adopting such exoskeleton type, as displayed in Table 8.</t>
  </si>
  <si>
    <t xml:space="preserve">The map may help the construction research community and other relevant fields better un_x0002_derstand the status quo of the existing exoskeleton technologie in manual handling tasks, and their benefits and limitations for use in 
construction. </t>
  </si>
  <si>
    <t>Assessment of essential element accumulation in red swamp crayfish (Procambarus clarkii) and the highly efficient selenium enrichment in freshwater animals</t>
  </si>
  <si>
    <t>Peng, Guohui ; Sun, Junxiao ; Peng, Bo ; Tan, Yunfei ; Wu, Yinglin ; Bai, Xufeng</t>
  </si>
  <si>
    <t>The red swamp crayfish is an important aquatic food for humans. In this study, the accumulation of trace elements, such as manganese (Mn), iron (Fe), copper (Cu), zinc (Zn), and selenium (Se) in the hepatopancreas, abdominal muscle, and exoskeleton of red swamp crayfish from four regions in China were investigated. The mean concentrations of Mn (21.01 mg/kg) and Fe (34.85 mg/kg) in the abdominal muscle were remarkably lower than those in the hepatopancreas (236.07 mg/kg and 2517.94 mg/kg) and exoskeleton (274.67 mg/kg and 111.34 mg/kg). The mean concentrations of Cu (19.62 mg/kg), Zn (73.95 mg/kg), and Se (1.04 mg/kg) in the abdominal muscle were remarkably higher than those (16.52 mg/kg, 21.79 mg/kg, 0.38 mg/kg) in the exoskeleton and lower than those (116.85 mg/kg, 124.74 mg/kg, 2.56 mg/kg) in the hepatopancreas, respectively. The concentrations of Cu (23.56 mg/kg) and Se (1.12 mg/kg) in the abdominal muscle of crayfish from the Ensi region were higher those in the other three regions. There was a highly significant positive correlation between the concentrations of Cu and Se in crayfish and those in the environment (r â‰¥ 0.68, P &lt; 0.01). In addition, Se could be specifically enriched in the red swamp crayfish, and a similar situation was found in bighead carp and Chinese mitten crabs. These results highlight the level of intake of essential elements by humans. Importantly, the consumption of the abdominal muscles of crayfish does not result in the overdose of the five essential elements. Therefore, these findings provide new insights into food nutrition and safety control for the consumption of crayfish and other freshwater animals.</t>
  </si>
  <si>
    <t>Journal of Food Composition and Analysis</t>
  </si>
  <si>
    <t>Red swamp crayfish ();Bighead carp ();Chinese mitten crab ();Abdominal muscle;Hepatopancreas/liver;Essential element;Selenium;Bioaccumulation factor (BAF);Food nutrition</t>
  </si>
  <si>
    <t>Exoskeletons for workers: A case series study in an enclosures production line</t>
  </si>
  <si>
    <t>Pacifico, Ilaria ; Parri, Andrea ; Taglione, Silverio ; Sabatini, Angelo Maria ; Violante, Francesco Saverio ; Molteni, Franco ; Giovacchini, Francesco ; Vitiello, Nicola ; Crea, Simona</t>
  </si>
  <si>
    <t>This case-series study aims to investigate the effects of a passive shoulder support exoskeleton on experienced workers during their regular work shifts in an enclosures production site. Experimental activities included three sessions, two of which were conducted in-field (namely, at two workstations of the painting line, where panels were mounted and dismounted from the line; each session involved three participants), and one session was carried out in a realistic simulated environment (namely, the workstations were recreated in a laboratory; this session involved four participants). The effect of the exoskeleton was evaluated through electromyographic activity and perceived effort. After in-field sessions, device usability and user acceptance were also assessed. Data were reported individually for each participant. Results showed that the use of the exoskeleton reduced the total shoulder muscular activity compared to normal working conditions, in all subjects and experimental sessions. Similarly, the use of the exoskeleton resulted in reductions of the perceived effort in the shoulder, arm, and lower back. Overall, participants indicated high usability and acceptance of the device. This case series invites larger validation studies, also in diverse operational contexts.</t>
  </si>
  <si>
    <t>Upper-limb exoskeleton;Occupational exoskeleton;Shoulder support;Muscular activity reduction;In-the-field validation</t>
  </si>
  <si>
    <t xml:space="preserve">The growing market of exoskeletons for industrial applications has raised several expectations about their potential, especially as tools to help companies improve productivity by reducing the physical strain of workers. However, together with positive expectations, the adoption of any new technology must be accompanied by a thorough assessment of 
the risks and potential side effects that may accompany its use. The need to carry out comprehensive assessment processes has been highlighted by Howard and colleagues in a recent commentary (Howard et al., 2020). </t>
  </si>
  <si>
    <t>In this framework, consid_x0002_ering that shoulder syndromes account for one of the largest portions of 
work-related musculoskeletal disorders in Europe (EU-OSHA, 2019), 
several academic teams and companies have started designing occupa_x0002_tional exoskeletons that can reduce the load on the shoulder girdle</t>
  </si>
  <si>
    <t xml:space="preserve">Among all state-of-the-art devices and commercial solutions, passive spring-based actuation mechanisms have been preferred to powered actuation for most shoulder-support systems, due to their lower weight and lower overall complexity compared to their active counterparts (de Looze et al., 2016). Passive shoulder-support exoskeletons have been 
presented in a considerable number of experimental studies with the goal to investigate their effects on the users’ biomechanics and experience. </t>
  </si>
  <si>
    <t>While promising, the current study has some noteworthy limitations. First, the short-term nature of this study renders it unable to assess both potential long-term benefits such as prevention of occurrence of musculoskeletal disorders (Howard et al., 2020; McFarland and Fischer, 2019; Theurel and Desbrosses, 2019), as well as potential issues that 
may arise from longer-term use of the technology (e.g. loss of muscular tone, rate of injury, and increased incidence of back pain (Rashedi et al., 2014; Theurel et al., 2018).</t>
  </si>
  <si>
    <t>Quantitative analysis of construction labor acceptance of wearable sensing devices to enhance workers' safety</t>
  </si>
  <si>
    <t>Fugate, Harrison ; Alzraiee, Hani</t>
  </si>
  <si>
    <t>Despite significant advances in technology applications in the construction sector, labor safety statistics in the USA suggest a need for significant improvement. In recent years, wearable safety devices (WSDs) have shown great prospects to address construction labor safety. Physiological monitoring wearable sensing devices and location tracking wearable sensing devices have been studied and found to increase construction site safety. However, the devices are not utilized by construction contractors on a wide scale due to labor concerns and hesitation in using these devices. Therefore, this paper presents a quantitative analysis of the construction labor perspective of the WDS and analysis the main reason behind this hesitation. A modified unified theory of acceptance and use of technology (UTAUT) model is proposed to measure the user acceptance of WSDs. The study found that a slight minority (46%) of field laborers would not voluntarily agree to use the biometric wearable sensing devices and the majority (59%) would not voluntarily agree to use the location tracking wearable sensing devices. An association was found between behavioral intent to use a biometric wearable sensing device and perceived performance expectancy, perceived effort expectancy, and the social influence of family/loved ones and coworkers. An association was found between behavioral intent to use a location-tracking wearable sensing device and perceived performance expectancy, data security, and social influence of family/loved ones and coworkers.</t>
  </si>
  <si>
    <t>Results in Engineering</t>
  </si>
  <si>
    <t>WDS;Labor;Safety;Construction</t>
  </si>
  <si>
    <t>Sustained attention when squatting with and without an exoskeleton for the lower limbs</t>
  </si>
  <si>
    <t>Bridger, R.S. ; Ashford, A.I. ; Wattie, S. ; Dobson, K. ; Fisher, I. ; Pisula, P.J.</t>
  </si>
  <si>
    <t>Twelve Royal Marines participated in a laboratory study of a passive lower limb exoskeleton. Participants stood for 5â€¯min in a semi-squatting posture in the laboratory while performing the Sustained Attention to Response Test (SART), repeated on separate days while wearing and without the exoskeleton. Performance on the SART was degraded when the semi-squatting posture was adopted and did not recover after 15â€¯min of rest. The SART was rated as less frustrating when the exoskeleton was worn, while less time pressure and task conflict were reported and the need to exert self-control to maintain the posture was rated lower. There was no effect of the exoskeleton on SART performance. However, subjectsâ€™ increase in heart rate when squatting, without the exoskeleton, was positively correlated with an increase in their SART error rate. The findings are discussed in relation to the cognitive demands of performing physically demanding tasks and the possibility that new technologies designed to enhance human physical ability may also improve cognitive capacity.</t>
  </si>
  <si>
    <t>Static postures;Exoskeletons;Attention;Self control</t>
  </si>
  <si>
    <t>Exoskeleton robots for upper-limb rehabilitation: State of the art and future prospects</t>
  </si>
  <si>
    <t>Lo, Ho Shing ; Xie, Sheng Quan</t>
  </si>
  <si>
    <t>Current health services are struggling to provide optimal rehabilitation therapy to victims of stroke. This has motivated researchers to explore the use of robotic devices to provide rehabilitation therapy for strokepatients. This paper reviews the recent progress of upper limb exoskeleton robots for rehabilitation treatment of patients with neuromuscular disorders. Firstly, a brief introduction to rehabilitation robots will be given along with examples of existing commercial devices. The advancements in upper limb exoskeleton technology and the fundamental challenges in developing these devices are described. Potential areas for future research are discussed.</t>
  </si>
  <si>
    <t>Medical Engineering &amp; Physics</t>
  </si>
  <si>
    <t>Exoskeleton;Upper limb;Robotic therapy;Physiotherapy;Stroke rehabilitation</t>
  </si>
  <si>
    <t>Brocal, F. ; Paltrinieri, N. ; GonzÃ¡lez-Gaya, C. ; SebastiÃ¡n, M.A. ; Reniers, G.</t>
  </si>
  <si>
    <t>Emerging risk models are still scarce and far from agreed upon. They are currently the focus of increasing interest in the occupational context. Consequently, frameworks that deal with emerging risk management in industrial contexts are very recent or, even still, in the development and maturation stage. Uncertainty should be considered as the main characteristic of emerging risk in this context. It is as such that the main objective of this paper is to develop a qualitative approach inspired by meta-learning lessons to the selection of strategies for emerging risk management, considering uncertainty as the main decision variable in occupational contexts. To this end, uncertainty has been integrated, as a combination of knowledge and understanding, in a theoretical framework on emerging risk. An emerging risk classification scheme has been developed with the results obtained. This scheme makes it possible to estimate the level of emerging risk and management strategies based on the combination of uncertainty and the potential consequences of emerging risk. Such approach has been applied to three case studies with different evolutionary degrees of emerging risk: exoskeletons; nanomaterials; and industrial automation. The proposed approach could be considered primarily as a qualitative tool applicable to the process of pre-assessment and communication of emerging risk.</t>
  </si>
  <si>
    <t>Emerging risk;Management;Meta-learning;Risk analysis;Risk characterization;Uncertainty</t>
  </si>
  <si>
    <t>Aligning human psychomotor characteristics with robots, exoskeletons and augmented reality</t>
  </si>
  <si>
    <t>Fox, Stephen ; Kotelba, Adrian ; Marstio, Ilari ; Montonen, Jari</t>
  </si>
  <si>
    <t>In previous production literature, the uncertainty of human behaviour has been recognized as a source of productivity, quality, and safety problems. However, fundamental reasons for the uncertainty of human behavior have received little analysis in the production literature. Furthermore, potential for these fundamental reasons to be aligned with production technologies in order to improve production performance has not been addressed. By contrast, in this paper, fundamental reasons for the uncertainty of human behaviour are explained through a model of psychomotor characteristics that encompasses physiology, past experiences, personality, gender, culture, emotion, reasoning, and biocybernetics. Through reference to 10 action research cases, the formal model is applied to provide guidelines for planning production work that includes robots, exoskeletons, and augmented reality.</t>
  </si>
  <si>
    <t>Robotics and Computer-Integrated Manufacturing</t>
  </si>
  <si>
    <t>Augmented reality;Exoskeletons;Grinding;Human;Inspection;Machine tending;Palletizing;Psychomotor;Relative entropy;Robots</t>
  </si>
  <si>
    <t>Improving functional disability in patients with tremor: A clinical perspective of the efficacies, considerations, and challenges of assistive technology</t>
  </si>
  <si>
    <t>Bhidayasiri, Roongroj ; Maytharakcheep, Suppata ; Phumphid, Saisamorn ; Maetzler, Walter</t>
  </si>
  <si>
    <t>Despite advances in treatments for tremor disorders, many patients are still left with functional disability affecting both basic and complex tasks needed for independent living, reflecting a significant gap in the current management of tremor disorders. Assistive devices present a possible solution to bridge the gap between symptom burden and current therapies, offering safe and effective tremor suppression. Although not yet considered as an option in most therapeutic guidelines for tremor disorders, assistive technologies (AT) offer a unique opportunity as adjunctive interventions utilising new portable technologies at lower cost, with minimal adverse effects. Here, the clinical concept of Human Activity Assistive Technology model via two groups of AT (limb weights and handheld devices; orthoses and exoskeletons) in patients with tremor is reviewed, supported by clinical evidence on reduction of tremor severity or improved functional performance. Although most devices are prototypes with limited clinical evidence, many are approved as medical devices and are commercially available. However, despite increased availability of these devices, there are still barriers to their adoption, mostly influenced by perceptions on privacy, trust, and functionality/added value. Long-term adherence to these devices is also unknown. In order to promote accessibility and usability of AT for tremor, an evaluation consensus by an interdisciplinary team (users, prescribers, and technicians) is required to identify those in need and to offer device recommendations. Future developments of AT for tremor should improve user comfort by incorporating softer, lightweight materials and explore new mechanisms to enhance wearability and long-term efficacies. This article is part of the Special Issue "Tremor" edited by Daniel D. Truong, Mark Hallett, and Aasef Shaikh.</t>
  </si>
  <si>
    <t>Journal of the Neurological Sciences</t>
  </si>
  <si>
    <t>Tremors;Essential tremor;Parkinson's disease;Limb weights;Orthoses, exoskeletons;Accessibility;Usability</t>
  </si>
  <si>
    <t>Applicability of Exoskeletons in Timber Prefabrication: Actions for Exoskeleton Research</t>
  </si>
  <si>
    <t>Bances, E. ; Wortmeier, A.-K. ; Bauernhansl, T. ; Garcia, B. ; Kropp, C. ; Schneider, U. ; Siegert, J.</t>
  </si>
  <si>
    <t>The timber prefabrication industry (TPFI) requires that workers deal with challenges such as customized products or changing materials. Physical stress is unavoidable and causes work-related musculoskeletal disorders. Preventive exoskeletons are new devices for physical support of workers. However, widespread implementation of exoskeletons within construction is missing due to various barriers. We describe current challenges for adopting exoskeletons in construction work and present four aspects that hinder adoption so far. We draw on motion analysis and sociological reflections on humanâ€“exoskeleton configurations. These findings call for an interdisciplinary action plan for future studies on exoskeletons for TPFI.</t>
  </si>
  <si>
    <t>Exoskeletons;Timber Construction Industry;Skills;Implementation Barriers;Field Test</t>
  </si>
  <si>
    <t>Biomechanical assessment of a passive back-support exoskeleton during repetitive lifting and carrying: Muscle activity, kinematics, and physical capacity</t>
  </si>
  <si>
    <t>So, Billy Chun Lung ; Hua, Chunzhuo ; Chen, Tingting ; Gao, Qingwen ; Man, Siu Shing</t>
  </si>
  <si>
    <t>Introduction: Most people have experienced low back pain (LBP) more or less in their lifetime. Heavier load weight could increase the risk of LBP, especially in repetitive lifting and carrying tasks. The risk could also increase with the frequency of lifting. This study aims to investigate the effects of a passive back-support exoskeleton (PBSE) on trunk muscle activation, kinematics, and physical capacity in a repetitive lifting task and a carrying task in consideration of load weights in a laboratory setting. Results: Results showed that using the PBSE, the activities of the thoracic erector spinae and lumbar erector spinae muscles were reduced significantly by nearly 7% MVC and 3% MVC in the repetitive lifting task and the carrying task, respectively. There was no significant effect of the PBSE on the spine kinematics and physical capacity. Practical Applications: This study supports the use of the PBSE to reduce trunk muscle activity in repetitive lifting and carrying tasks.</t>
  </si>
  <si>
    <t>Muscle activity;Kinematics;Physical capacity;Manual handling operation;Passive back-support exoskeleton</t>
  </si>
  <si>
    <t>Standards for the Safety of Exoskeletons Used by Industrial Workers Performing Manual Handling Activities: A Contribution from the Robo-Mate Project to their Future Development</t>
  </si>
  <si>
    <t>O'Sullivan, Leonard ; Nugent, Rachel ; van der Vorm, Johan</t>
  </si>
  <si>
    <t>Funded under the 7th Research Framework Programme of the European Commission, the goal of the Robo-Mate project is to develop an intelligent, easy-to-maneuver, and wearable body exoskeleton for manual handling work. Workers in the manufacturing industry are exposed to factors that increase their likelihood of developing Musculoskeletal Disorders (MSDs). The Robo-Mate industrial exoskeleton will be designed in accordance with best practice ergonomic principles to facilitate manual handling activities in multiple case study settings. An array of existing standards will be referenced in detail when designing the exoskeleton. As there is currently no standard that specifically targets the safety exoskeletons for industrial workers, it is intended to use Robo-Mate results to promote such development. To facilitate this process, a roadmap outlining tasks and responsibilities was created. It details who will oversee the process to promote and facilitate the further development of existing standards and ensure Robo-Mate results are targeted at suitable stakeholders. This will be achieved on three levels. In Level 1, the information will be directly communicated to standards developing bodies, specifically ISO, CEN and their members. In Level 2, assistance will be sought from organizations with interests in industrial robotics to add support to Robo-Mate when seeking to use the project's results to develop standards. Finally, the project details will be distributed to increase the awareness of the Robo-Mate project to the public, end-users, manufacturers, and distributers of industrial exoskeletons.</t>
  </si>
  <si>
    <t>Robo-Mate;Standards;Exoskeleton;Musculoskeletal disorders;Safety</t>
  </si>
  <si>
    <t>The Robo-Mate project proposes to research and develop an industrial exoskeleton, which when used by workers 
carrying out manual handling activities will reduce their risk of developing MSDs. In addition to promoting its 
distribution to an international market and increasing confidence in the product, which can motivate the desire for its 
introduction into the workplace, the application of appropriate standards can help to ensure the safe and reliable 
design, manufacture and use of the exoskeleton</t>
  </si>
  <si>
    <t>It has long been recognized that work and working environments are associated with workers’ ill-health. 
Musculoskeletal disorders (MSDs), affecting muscles and joints, are one of the top causes of workplace absenteeism 
and early retirement due to workers’ incapacity to carry out normal daily work tasks [1, 2]. The prevalence of the 
disorders is increasing with workers in all occupations worldwide being affected. Consequently, affected individuals, 
their employers, and the economy experience a significant financial burden [2-4]</t>
  </si>
  <si>
    <t>A Robo-Mate member has subsequently received permission 
from ISO/TC184/SC2 to attend their meeting scheduled for 18th - 19th June 2015 at Berufsgenossenschaft Holz und 
Metall in Stuttgart. He will present an outline of the Robo-Mate project, demonstrate the potential risk reduction 
benefits of an industrial exoskeleton, and summarize the potential information, research results, and new knowledge 
that the Robo-Mate project can deliver to assist in developing an appropriate industrial exoskeleton standard.</t>
  </si>
  <si>
    <t>Effects of wearable power assist device on low back fatigue during repetitive lifting tasks</t>
  </si>
  <si>
    <t>Yin, Peng ; Yang, Liang ; Wang, Chao ; Qu, Shengguan</t>
  </si>
  <si>
    <t>Clinical Biomechanics</t>
  </si>
  <si>
    <t>Low back pain;Assist device;Muscle fatigue;Repetitive lifting;Electromyography</t>
  </si>
  <si>
    <t>The demographic characteristics of the population are changing around the world. Although, the population ageing is a fairly slow and predictable phenomenon even today in the productive sectors there are no clear and shared strategies to take appropriate measures to reduce its impact on work. In fact, on one side the more â€œmatureâ€� workers represent a resource for their companies for their human and cultural heritage. But, on the other side, the ageing workers also have, in general, a lower adaptability to innovation, a lack of familiarity with information technology, less creativity, a relative loss of physical strength. In this scenario, many company are investigating how ageing workforce can impacts both operational and occupational safety and health (OSH) performance. Thus, the current debate is for the most part being focused on the safety and productivity implications of an ageing workforce. In this study, we first identified the aspects of safety, risks and operational affected by the ageing workforce (AW). The analysis showed that there is still little research dealing with the ageing of the workforce and how to evaluate risk in the workplace. Based on this, we then presented a multidimensional management approach for measuring performance within the ageing workforce in occupational safety contexts. The model wants to be an useful tool for policy and industrial decision-makers.</t>
  </si>
  <si>
    <t>Ageing workforce;Safety;Productivity;Digitalization;Technologies</t>
  </si>
  <si>
    <t>Bilateral robots for upper-limb stroke rehabilitation: State of the art and future prospects</t>
  </si>
  <si>
    <t>Sheng, Bo ; Zhang, Yanxin ; Meng, Wei ; Deng, Chao ; Xie, Shengquan</t>
  </si>
  <si>
    <t>Robot-assisted bilateral upper-limb training grows abundantly for stroke rehabilitation in recent years and an increasing number of devices and robots have been developed. This paper aims to provide a systematic overview and evaluation of existing bilateral upper-limb rehabilitation devices and robots based on their mechanisms and clinical-outcomes. Most of the articles studied here were searched from nine online databases and the China National Knowledge Infrastructure (CNKI) from year 1993 to 2015. Devices and robots were categorized as end-effectors, exoskeletons and industrial robots. Totally ten end-effectors, one exoskeleton and one industrial robot were evaluated in terms of their mechanical characteristics, degrees of freedom (DOF), supported control modes, clinical applicability and outcomes. Preliminary clinical results of these studies showed that all participants could gain certain improvements in terms of range of motion, strength or physical function after training. Only four studies supported that bilateral training was better than unilateral training. However, most of clinical results cannot definitely verify the effectiveness of mechanisms and clinical protocols used in robotic therapies. To explore the actual value of these robots and devices, further research on ingenious mechanisms, dose-matched clinical protocols and universal evaluation criteria should be conducted in the future.</t>
  </si>
  <si>
    <t>Rehabilitation robot;Upper-limb;Bilateral training;Clinical protocols</t>
  </si>
  <si>
    <t>Trend Analysis by Risk Observation: How the German Statutory Accident Insurance Prepares for the Future in Occupational Safety and Health</t>
  </si>
  <si>
    <t>Hauke, Angelika ; FlaspÃ¶ler, Eva ; KlÃ¼ser, Ruth ; Neitzner, Ina ; Reinert, Dietmar</t>
  </si>
  <si>
    <t>Future;Occupational safety and health;Prevention;Risk observatory;Trends</t>
  </si>
  <si>
    <t>Smart operators: How Industry 4.0 is affecting the workerâ€™s performance in manufacturing contexts</t>
  </si>
  <si>
    <t>Valentina, Di Pasquale ; Valentina, De Simone ; Salvatore, Miranda ; Stefano, Riemma</t>
  </si>
  <si>
    <t>The fourth industrial revolution is affecting the workforce at strategical, tactical, and operational levels and it is leading to the development of new careers with precise and specific skills and competence. The implementation of enabling technologies in the industrial context involves new types of interactions between operators and machines, interactions that transform the industrial workforce and have significant implications for the nature of the work. The incoming generation of Smart Operators 4.0 is characterised by intelligent and qualified operators who perform the work with the support of machines, interact with collaborative robots and advanced systems, use technologies such as wearable devices and augmented and virtual reality. The correct interaction between the workforce and the various enabling technologies of the 4.0 paradigm represents a crucial aspect of the success of the smart factory. However, this interaction is affected by the variability of human behaviour and its reliability, which can strongly influence the quality, safety, and productivity standards. For this reason, this paper aims to provide a clear and complete analysis of the different types of smart operators and the impact of 4.0 enabling technologies on the performance of operators, evaluating the stakeholders involved, the type of interaction, the changes required for operators in terms of added and removed work, and the new performance achieved by workers.</t>
  </si>
  <si>
    <t>Operator 4.0;Industry 4.0;Human performance</t>
  </si>
  <si>
    <t>Shoulder muscle activity and perceived comfort of industry workers using a commercial upper limb exoskeleton for simulated tasks</t>
  </si>
  <si>
    <t>Pinho, JoÃ£o Pedro ; Forner-Cordero, Arturo</t>
  </si>
  <si>
    <t>We compared the effects of using a commercial exoskeleton on shoulder muscle activity, task completion time, perceived effort and comfort while performing four tasks in different shoulder positions. Fourteen automotive industry workers performed four simulated tasks with shoulder at Aâ‰ˆ0Â°, BÂ â‰ˆÂ 45Â°, CÂ â‰ˆÂ 90Â° and DÂ â‰ˆÂ 115Â° flexion. The electromyographic activity of the Medial Deltoid (MD) and the Anterior Deltoid (AD) decreased when wearing the exoskeleton. The effect sizes (ES) were, for MD: ESÂ =Â 0, ESÂ =Â âˆ’0.2, ESÂ =Â âˆ’0.6, ESÂ =Â âˆ’0.3; and for AD: ESÂ =Â 0.3, ESÂ =Â âˆ’0.6, ESÂ =Â âˆ’0.8, ESÂ =Â âˆ’0.6; for tasks A, B, C and D, respectively. We also found increased Anterior Deltoid/Triceps Brachii co-contraction, a typical joint stabilization mechanism. Wearing the exoskeleton increased the completion time of task B and reduced the perceived effort of tasks A and C, improving overall comfort. These findings are useful to organize the logistics of the workstations that use upper limb exoskeletons to improve the effectiveness of this equipment.</t>
  </si>
  <si>
    <t>Wearable assistive device;Musculoskeletal disorders;Equipment design</t>
  </si>
  <si>
    <t>An exoskeleton system can be an effective ergonomic intervention for mitigating the risks of developing work-related musculoskeletal disorders, yet little attention is given to the effects of its application on physical risk factors and subjective responses. Therefore, the objective of this study was to examine the effects of a passive exoskeleton system on spinal biomechanics and subjective responses during manual repetitive handling tasks among construction workers. Muscle activity of the Thoracic Erector Spinae (TES), Lumbar Erector Spinae (LES) at L3 vertebrae level, Rectus Abdominis (RA), and External Oblique (EO) during the repetitive handling tasks were measured by surface electromyography (sEMG). Additionally, the Borg categorical rating scale (Borg CR 10), local perceived pressure (LPP), and system usability scale (SUS) were used to measure the ratings of perceived discomfort, perceived musculoskeletal pressure, and system usability, respectively. Our results found that: (1) the use of the passive exoskeleton system significantly reduced LES muscle activity (11â€“33% MVC), with a greater reduction in LES muscle activity (32.71% MVC) for the heaviest lifting load; (2) the use of the passive exoskeleton system significantly reduced perceived discomfort scores (42.40%) of the lower back for the heaviest lifting load; (3) increased lifting load significantly increased LPP scores of the shoulder, lower back, and leg body parts; and (4) majority of the participants rated the passive exoskeleton system as having acceptable usability. The findings of these results indicate that the developed passive exoskeleton system could reduce the internal muscle force, extensor moments, and spinal forces in the lumbar region.</t>
  </si>
  <si>
    <t>Construction workers;Ergonomic intervention;Exoskeleton;Manual repetitive handling tasks;Muscle activity</t>
  </si>
  <si>
    <t>Three-dimensional, task-specific robot therapy of the arm after stroke: a multicentre, parallel-group randomised trial</t>
  </si>
  <si>
    <t>Klamroth-Marganska, Verena ; Blanco, Javier ; Campen, Katrin ; Curt, Armin ; Dietz, Volker ; Ettlin, Thierry ; Felder, Morena ; Fellinghauer, Bernd ; Guidali, Marco ; Kollmar, Anja ; Luft, Andreas ; Nef, Tobias ; Schuster-Amft, Corina ; Stahel, Werner ; Riener, Robert</t>
  </si>
  <si>
    <t>Summary</t>
  </si>
  <si>
    <t>The Lancet Neurology</t>
  </si>
  <si>
    <t>Augmented Workforce: contextual, cross-hierarchical enquiries on human-technology integration in industry</t>
  </si>
  <si>
    <t>Moencks, Mirco ; Roth, Elisa ; BohnÃ©, Thomas ; Kristensson, Per Ola</t>
  </si>
  <si>
    <t>Although shop floors become more automated, manual labor is more than the sum of recurring tasks which can simply be executed by autonomous machines. Where total automation is ineffective, operator assistance systems (OAS) could increase productivity and empower the workforce. Operator Assistance Systems (OAS) are systems that interact with operators to modify their cognitive or physical capabilities whilst performing industrial tasks. Given the important role of humans in future manufacturing environments that cannot be automated, production organizations in industry and Human-Technology Integration (HTI) researchers need to understand where OAS can be deployed and what human factors and other human implications arise from their deployment. In short, capturing views from stakeholders who are both affected by and affect the successful implementation of new technologies are essential to align technological innovations with a human-centric perspective. However, based on our literature review of OAS, we find that there are few technology-neutral enquiries on the industrial applicability of OAS. In particular, we note a lack of considerations of the different requirements for OAS resulting from diverse stakeholders in industry, which is expected to be of importance when designing effective HTI. To address this gap, we explore the industrial context of OAS and the perspectives of stakeholder groups across organizations on the applicability of OAS using a multi-method research approach encompassing 27 qualitative expert interviews and ethnographic observations of three industrial contexts. A key finding of our contextual enquiry is that participants expect OAS to be beneficial on shop floors if designed to improve cognitive abilities, such as inductive reasoning. Further, in the case a company seeks to introduce an OAS to augment physical capabilities of operators whilst attached to their bodies, the data indicate a cautious approach is sensible as many operators reject such a form of augmentation. We highlight what our findings mean for HTI research, especially as it relates to consideration of the highly contextual user requirements when developing and integrating human-technology systems for industry.</t>
  </si>
  <si>
    <t>Industry 4.0;Human-centered;Future of work;Operator assistance system;Worker support;Cyber-physical production system;Augmented Industries</t>
  </si>
  <si>
    <t>Assessment of Neuromuscular Fatigue from Muscle Synergies in Hand Poses</t>
  </si>
  <si>
    <t>Baskaran, Avinash ; Rose, Chad G.</t>
  </si>
  <si>
    <t>Surface electromyography (sEMG) is a common sensing modality for volitional control of robotic exoskeletons for the hand. However, neuromuscular fatigue can inhibit the reliability of sEMG-based control of robots, especially during prolonged use. Fatigue-awareness is needed for sEMG-based robotics to be viable for long-term motor augmentation, assistance, and rehabilitation. Prior works have explored time-frequency sEMG metrics indicative of fatigue, which are computationally expensive. Alternatively, sEMG analysis in the â€˜synergyâ€™-domain can provide reliable, lower-dimensional metrics of neuromuscular fatigue from spatio-temporal patterns in muscle activation. Still, while much research effort has been expended towards synergy-domain sEMG analysis of lower limbs, work remains to establish the viability of synergy-domain sEMG analysis for fatigue-awareness during hand poses. In this manuscript, we present the assessment of neuromuscular fatigue via synergy-domain sEMG analysis in a pilot study with five healthy participants. We obtain time-frequency benchmarks and synergy-domain metrics of fatigue from sEMG data collected from the Flexor Digitorum Profundis, Flexor Pollicis Longus, and Extensor Digitorum Communis muscles during hand poses to illustrate that synergy-domain analysis is a reliable method to assess hand neuromuscular fatigue. We thereby show that synergy-domain sEMG analysis is viable for fatigue-aware hand exoskeleton control.</t>
  </si>
  <si>
    <t>IFAC-PapersOnLine</t>
  </si>
  <si>
    <t>Assistive;Rehabilitation Robotics;Human-Machine;Human-Robot Systems;Control Applications</t>
  </si>
  <si>
    <t>Towards The Resilient Operator 5.0: The Future of Work in Smart Resilient Manufacturing Systems</t>
  </si>
  <si>
    <t>Romero, David ; Stahre, Johan</t>
  </si>
  <si>
    <t>Most recently, the COVID-19 pandemic has shown industries all around the world that their current manufacturing systems are not as resilient as expected and therefore many are failing. The workforce is the most agile and flexible manufacturing resource and simultaneously the most fragile one due to its humanity. By making human operators more resilient against a range of factors affecting their work and workplaces, enterprises can make their manufacturing systems more resilient. This paper introduces â€œThe Resilient Operator 5.0â€� concept, based on human operator resilience and human-machine systemsâ€™ resilience, providing a vision for the future of work in smart resilient manufacturing systems in the emerging Industry 5.0 hallmark. It suggests how to achieve appropriate smart manufacturing systemsâ€™ resilience from a human-centric perspective through the means of the Operator 4.0 typology and its related technical solutions.</t>
  </si>
  <si>
    <t>Resilience;Human Ingenuity;Operator 5.0;Operator 4.0;Industry 5.0;Industry 4.0;Smart Manufacturing Systems;Human-Machine Systems</t>
  </si>
  <si>
    <t>Powered Exoskeletons for Walking Assistance in Persons with Central Nervous System Injuries: A Narrative Review</t>
  </si>
  <si>
    <t>Esquenazi, Alberto ; Talaty, Mukul ; Jayaraman, Arun</t>
  </si>
  <si>
    <t>Individuals with central nervous system injuries are a large and apparently rapidly expanding populationâ€”as suggested by 2013 statistics from the American Heart Association. Increasing survival rates and lifespans emphasize the need to improve the quality of life for this population. In persons with central nervous system injuries, mobility limitations are among the most important factors contributing to reduced life satisfaction. Decreased mobility and subsequently reduced overall activity levels also contribute to lower levels of physical health. Braces to assist walking are options for greater-functioning individuals but still limit overall mobility as the result of increased energy expenditure and difficulty of use. For individuals with greater levels of mobility impairment, wheelchairs remain the preferred mobility aid yet still fall considerably short compared with upright bipedal walking. Furthermore, the promise of functional electrical stimulation as a means to achieve walking has yet to materialize. None of these options allow individuals to achieve walking at speeds or levels comparable with those seen in individuals with unimpaired gait. Medical exoskeletons hold much promise to fulfill this unmet need and have advanced as a viable option in bothÂ therapeutic and personal mobility state, particularly during the past decade. The present review highlights the major developments in this technology, with a focus on exoskeletons for lower limb that may encompass the spine and that aim to allow independent upright walking for those who otherwise do not have this option. Specifically reviewed are powered exoskeletons that are either commercially available or have the potential to restore upright walking function. This paper includes a basic description of how each exoskeleton device works, a summation of key features, their known limitations, and a discussion of current and future clinical applicability.</t>
  </si>
  <si>
    <t>PM&amp;R</t>
  </si>
  <si>
    <t>Experimental study of the physical impact of a passive exoskeleton on manual sanding operations</t>
  </si>
  <si>
    <t>Moyon, AurÃ©lie ; Poirson, Emilie ; Petiot, Jean-FranÃ§ois</t>
  </si>
  <si>
    <t>Every year, companies spend millions of euros for Work related musculoskeletal disorders (WMSDs). In order to reduce this cost and pain at work, they started to integrate Physical Assistance Device (PAD) such as exoskeletons. These new products aim to provide physical assistance to the operator but their integration is facing many barriers such as morphological adaptability, bad usability and a negative perception among workers. Exoskeletons are bringing a new type of interaction with human that is crucial to understand. This paper addresses the emerging issue of the impact of PAD on the hardness of manufacturing working tasks and on the usability satisfaction of workers. The use case focuses on a sanding operation on a catamaran hull, with an upper body passive exoskeleton provided by our partner Skel-ex. Experimental measurements such as cardiac cost, posture analysis and usability tests are carried out on a set of participants during finishing tasks. In order to better understand how exoskeletons support able-bodied people at work and reduce fatigue, we present results that show a positive impact of the assistance on physical workload.</t>
  </si>
  <si>
    <t>Ergonomics;Design method;Strain;Physical Assistive Device (PAD)</t>
  </si>
  <si>
    <t>The development of assistance devices in the industry is
nowadays noticeable with many projects on assisting
operator’s workload with robots, cobots or wearable
assistance such as exoskeletons or PAD (Physical
Assistance Device)</t>
  </si>
  <si>
    <t>BJ Technologies, a worldwide leader in boat manufacturing,
allowed us to conduct our experimentations in the finishing
workshop of his famous catamaran Lagoon. Roofs and hulls
are done separately. We focused our observations on a
dedicated hulls workstation in the first place. Figure 1
shows catamaran sides (a) while the hatched zone indicates
the manual sanding areas (b).</t>
  </si>
  <si>
    <t>Two operators (o1, o2) were observed and measured
with the heart rate computer during two periods separated
by a break. For operator o1(figure 1), the evolution of heart
rate in the first period shows a phase of high heart rates
corresponding to sanding catamaran extremities (between
00:30minutes and 00:45 minutes). After a 17 minutes break,
we observe a second major high heart rate (inside the black
frame) that corresponds to the tasks under the boat along
the sealing edge.</t>
  </si>
  <si>
    <t>A PAD is an external structure
wearable by an operator to reduce strain, pain, and decrease
the risk of WMSDs. during working tasks</t>
  </si>
  <si>
    <t>The curves indicate high variations that would be
interesting to link more precisely to postures and applied
pressure on boat hull to have more accurate informations
about posture influence of cardiac cost. Moreover, the
comparative study needs to be done on multiple volunteers
to confirm the trend.</t>
  </si>
  <si>
    <t>Real-time construction worker posture analysis for ergonomics training</t>
  </si>
  <si>
    <t>Ray, Soumitry J. ; Teizer, Jochen</t>
  </si>
  <si>
    <t>Construction activities performed by workers are usually repetitive and physically demanding. Execution of such tasks in awkward postures can strain their body parts and can result in fatigue, injuries or in severe cases permanent disabilities. In view of this, it is essential to train workers, before the commencement of any construction activity. Furthermore, traditional worker monitoring methods are tedious, inefficient and are carried out manually whereas, an automated approach, apart from monitoring, can yield valuable information concerning work-related behavior of worker that can be beneficial for worker training in a virtual reality world. Our research work focuses on developing an automated approach for posture estimation and classification using a range camera for posture analysis and categorizing it as ergonomic or non-ergonomic. Using a range camera, first we classify workerâ€™s pose to determine whether a worker is â€˜standingâ€™, â€˜bendingâ€™, â€˜sittingâ€™, or â€˜crawlingâ€™ and then estimate the posture of the worker using OpenNI middleware to get the body joint angles and spatial locations. A predefined set of rules is then formulated to use this body posture information to categorize tasks as ergonomic or non-ergonomic.</t>
  </si>
  <si>
    <t>Advanced Engineering Informatics</t>
  </si>
  <si>
    <t>Ergonomics;Posture classification;Range camera;Pose estimation;Safety and health;Construction worker</t>
  </si>
  <si>
    <t>Evolution of working conditions under the impact of ICTs</t>
  </si>
  <si>
    <t>HÃ©ry, Michel ; Malenfer, Marc ; Devel, StÃ©phanie ; Levert, Catherine</t>
  </si>
  <si>
    <t>Introduction</t>
  </si>
  <si>
    <t>Information and communication technologies;Health and safety;Automation;Robots â€“ Work</t>
  </si>
  <si>
    <t>Gait and balance in the aging population: Fall prevention using innovation and technology</t>
  </si>
  <si>
    <t>Khanuja, Kavisha ; Joki, Jaclyn ; Bachmann, Gloria ; Cuccurullo, Sara</t>
  </si>
  <si>
    <t>On a global basis, adults 65 years of age and older experience falls more frequently than younger individuals, and these often result in severe injuries as well as increased healthcare costs. Gait and balance disorders in this population are among the most common causes of falls and negatively influence quality of life and survivorship. Although falls are a major public health problem and guidelines/recommendations are available to physicians, many are fully aware of different assessments, tools, and resources available for intervention. Given the risk for potentially devastating outcomes if severe injuries occur secondary to a fall, fall prevention strategies in clinical offices is a timely consideration in todayâ€™s health care landscape. This paper presents a three-tier model, comprising assessment, prevention, and intervention, to highlight methods, proactive programs, and innovative tools and technology that have been developed for fall prevention. Awareness of these resources will enhance the clinicianâ€™s ability to accurately assess balance and gait, which can improve physical function, and decrease the risk of falls for both average-risk and high-risk older adults.</t>
  </si>
  <si>
    <t>Gait;Balance disorders;Falls prevention;Quality of life;Elderly;Technology;Rehabilitation</t>
  </si>
  <si>
    <t>Associations between physical or psychosocial risk factors and work-related musculoskeletal disorders in construction workers based on literature in the last 20 years: A systematic review</t>
  </si>
  <si>
    <t>Anwer, Shahnawaz ; Li, Heng ; Antwi-Afari, Maxwell Fordjour ; Wong, Arnold Yu Lok</t>
  </si>
  <si>
    <t>The current systematic review aimed to summarize prevalence rates of work-related musculoskeletal disorders (WRMSDs) and quantify the associations between physical or psychosocial risk factors and WRMSDs in construction workers. Literature searches were conducted in Web of Science, PubMed, Medline, CINAHL, and EMBASE from January 1, 2000 to September 30, 2020. The methodological quality of the included studies was assessed by a validated risk of bias assessment tool used in population-based prevalence studies. Nineteen cross-sectional studies and one cohort study involving 194,863 participants were included. Eleven, five, and four included studies were classified as having high, moderate, and low quality, respectively. The 12-month prevalence rates of WRMSDs in construction workers were high (ranging from 25% to 96%). There was strong evidence to support the relationships between awkward postures (e.g., twisting, bending, or cramping positions) [odd ratio (OR)Â =Â 2.4], manual material handling (MMH) (ORÂ =Â 2.2), prolonged works (ORÂ =Â 4.0), high job demands (OR =1.6) or mental stress (OR =1.8) and WRMSDs in construction workers. Additionally, there was moderate evidence for the associations between overhead works (ORÂ =Â 3.1), use of vibration (ORÂ =Â 3.2), or low job satisfaction (ORÂ =Â 1.5) and WRMSDs in construction workers. Furthermore, there was very limited evidence for the associations between repetitive works, low job control, or high job insecurity and WRMSDs in construction workers. Although many physical and psychosocial risk factors were associated with WRMSDs in construction workers, the causal relationships between these factors and the prevalence of WRMSDs remain unclear. Future prospective studies should determine whether these factors can predict future WRMSDs and whether the modification of these factors can reduce the incidence and/or prevalence of WRMSDs in construction workers.</t>
  </si>
  <si>
    <t>Ergonomics;Occupational health;Physical risk factors;Prevalence;Psychosocial risk factors;Work-related musculoskeletal disorders</t>
  </si>
  <si>
    <t>Passive shoulder exoskeleton support partially mitigates fatigue-induced effects in overhead work</t>
  </si>
  <si>
    <t>De Bock, Sander ; Ampe, Toon ; Rossini, Marco ; Tassignon, Bruno ; Lefeber, Dirk ; Rodriguez-Guerrero, Carlos ; Roelands, Bart ; Geeroms, Joost ; Meeusen, Romain ; De Pauw, Kevin</t>
  </si>
  <si>
    <t>Physical fatigue;Wearable assistive device;Task analysis;Device evaluation</t>
  </si>
  <si>
    <t>Effects of passive exoskeleton on trunk and gluteal muscle activity, spinal and hip kinematics and perceived exertion for physiotherapists in a simulated chair transfer task: A feasibility study</t>
  </si>
  <si>
    <t>Man, Siu Shing ; Nordin, Margareta ; Cheng, Mei Chi ; Fan, Sin Ming ; Lee, Shan Yee ; Wong, Wing Shu ; So, Billy Chun Lung</t>
  </si>
  <si>
    <t>Despite being a topic of increasing concern, work-related musculoskeletal disorders (WMSDs) among physiotherapists, have not been comprehensively explored. This study evaluated the effects of using a passive exoskeleton on biomechanics (i.e. muscle activity of back and hip extensors) and kinematics (trunk and hip flexion angles) during a simulated chair transfer task. A simulated patient was used for the chair transfer task. Twenty working physiotherapists performed the chair transfer task with or without using a passive exoskeleton. The biomechanics and kinematics during the tasks were measured using surface electromyography (sEMG) and motion sensors, respectively. Change in exertion level was examined using the Borg CR-10 scale, and an acceptance questionnaire was adopted from previous studies and used in investigating user acceptance of the exoskeleton. Results revealed that (1) using a passive exoskeleton in performing transfer tasks significantly decreased the sEMG activities of thoracic erector spinae, lumbar erector spinae and gluteal muscles, decreasing the maximum voluntary isometric contraction by 7.78%â€“10.95%; (2) no significant differences in the maximal flexion angles of thoracic and lumbar spines and trunk between performing the task with and without the exoskeleton; (3) a nonsignificant decrease in exertion level when performing the transfer task with the exoskeleton; and (4) no significant between-group differences in the score of acceptance questionnaire. These findings suggested that using the exoskeleton may help alleviate loading on the back by decreasing back extensor and hip extensor muscle activities while not considerably changing sagittal plane kinematics at the trunk and hip.</t>
  </si>
  <si>
    <t>Chair transfer task;Kinematics;Muscle activity;Passive exoskeleton</t>
  </si>
  <si>
    <t>Emerging research fields in safety and ergonomics in industrial collaborative robotics: A systematic literature review</t>
  </si>
  <si>
    <t>Gualtieri, Luca ; Rauch, Erwin ; Vidoni, Renato</t>
  </si>
  <si>
    <t>Humanâ€“robot collaboration is a main technology of Industry 4.0 and is currently changing the shop floor of manufacturing companies. Collaborative robots are innovative industrial technologies introduced to help operators to perform manual activities in so called cyber-physical production systems and combine human inimitable abilities with smart machines strengths. Occupational health and safety criteria are of crucial importance in the implementation of collaborative robotics. Therefore, it is necessary to assess the state of the art for the design of safe and ergonomic collaborative robotic workcells. Emerging research fields beyond the state of the art are also of special interest. To achieve this goal this paper uses a systematic literature review methodology to review recent technical scientific bibliography and to identify current and future research fields. Main research themes addressed in the recent scientific literature regarding safety and ergonomics (or human factors) for industrial collaborative robotics were identified and categorized. The emerging research challenges and research fields were identified and analyzed based on the development of publications over time (annual growth).</t>
  </si>
  <si>
    <t>Industry 4.0;Collaborative robots;Humanâ€“robot collaboration;Safety;Ergonomics;Human factors;Systematic literature review</t>
  </si>
  <si>
    <t>Elongation of the surface of the spine during lifting and lowering, and implications for design of an upper body industrial exoskeleton</t>
  </si>
  <si>
    <t>Huysamen, Kirsten ; Power, Valerie ; O'Sullivan, Leonard</t>
  </si>
  <si>
    <t>The aim of this study was to assess the elongation of the skin surface of the spine for simulated industrial lifting and lowering tasks to aid the design of industrial exoskeletons worn on the back. Eighteen male participants lifted and lowered a box of varying loads (5â€¯kg, 10â€¯kg, 15â€¯kg) using three techniques (squat, semi-squat, stooped) from the ground to a table. Motion capture sensors attached to the spine from C7 to S1 measured movement. Stoop lifting involved significantly more elongation (mean 71.1â€¯mm; margin of error Â±6.9) than squat lifting (mean 36.8â€¯mm; margin of error Â±6.9). Load and Task (lift vs. lower) did not have a significant effect on elongation. Elongation of the skin surface of the lumbar spine was greater than for the thoracic spine. These data detail example levels of elongation of the skin surface of the spine, which should be considered in upper body wearable industrial exoskeleton design. Further, exoskeleton design should take into account that the skin surface of the lumbar spine involves greater elongation than the skin surface of the thoracic spine during deep lifting.</t>
  </si>
  <si>
    <t>A generic hybrid Human/Exoskeleton Digital Model towards Digital Transformation of Exoskeletons-integrated workplaces</t>
  </si>
  <si>
    <t>Rusu, Claudiu-Alin ; Constantinescu, Carmen ; Marinescu, Sergiu-Cosmin</t>
  </si>
  <si>
    <t>The Exoskeleton represents a promising technology aiming to improve physical and organizational ergonomics in manufacturing reducing the physical fatigue, thus enhancing cognitive ergonomics. The foundations of digital transformation of human-centred workplaces with integrated Exoskeletons have been well researched by the group, coping currently with the challenge of optimizing the ergonomics simulation parameters and embedding the Exoskeleton controller in simulation systems. A methodology of capturing in real-time workersâ€™ physiological status wearing active and passive Exoskeletons, data interpretation and aggregation towards developing a hybrid human/Exoskeleton Digital Model represents the current work of the group. The performed experiments developed model and validation in several use cases for assembly and logistics activities are reported.</t>
  </si>
  <si>
    <t>wearable robotics;workplace ergonomy;exoskeletons;digital twinning</t>
  </si>
  <si>
    <t>Technologies for safety and health management in construction: Current use, implementation benefits and limitations, and adoption barriers</t>
  </si>
  <si>
    <t>Nnaji, Chukwuma ; Karakhan, Ali A.</t>
  </si>
  <si>
    <t>The adoption and implementation of innovative solutions is an effective means to improve construction safety performance. The use of technology as a preventive tool for stemming the observed disproportionate rate of worker injuries and fatalities in the construction industry as compared with other industrial sectors has gained substantial attention over the last two decades. Previous studies have highlighted the need to advance the state of knowledge regarding the usefulness and utility of technologies for safety and health management in construction as well as factors that limit and prevent technology use in the construction industry. This paper aims to fill this gap in knowledge and practice by (1) identifying technologies used for safety and health management in the construction industry and assessing the current rate of use within the construction industry; (2) highlighting the benefits and limitations of using technologies for safety and health management, and (3) identifying the critical barriers to adopting technologies for safety and health management and propose strategies to overcome such barriers. To achieve the research aims, a survey was conducted to collect relevant data on the topic. 102 construction practitioners with pertinent knowledge of technology as it is used within their organization responded to the survey. Results of the study suggest that although slight increase in technology for safety and health management in construction adoption and use transpired due to technology ability to improve safety conditions, a notable resistance regarding its continuous use remains an issue across the industry. The study findings provide invaluable information for industry practitioners and researchers regarding limitations of technology implementation and barriers of technology adoption as well as strategies to overcome such limitations and barriers. Overcoming technology implementation limitations and adoption barriers is expected to enhance the adoption of technology for safety management in the construction industry.</t>
  </si>
  <si>
    <t>Construction management;Occupational safety and health;Technology barriers;Technology implementation</t>
  </si>
  <si>
    <t>Making the business case for sustainable manufacturing in small and medium-sized manufacturing enterprises: A systems decision making approach</t>
  </si>
  <si>
    <t>Zhang, Hao ; Veltri, Anthony ; Calvo-Amodio, Javier ; Haapala, Karl R.</t>
  </si>
  <si>
    <t>Understanding the dynamic relations of complex behaviors in manufacturing systems and actively engaging with manufacturers, especially small and medium-sized manufacturers (SMMEs), in sustainability efforts is key to the long-term success of industry and the natural environment. This study addresses this urgent need by advancing the understanding of the dynamic linkages between environmental safety and health practices of SMMEs and their impacts on economic performance. It aims to make a business case for enhanced sustainability practices by establishing a systems framework to map and analyze the interconnections between technical, environmental, social, and economic performance metrics at the operation, shopfloor, and enterprise levels. The framework systemically integrates system dynamics and sustainability assessment methods including life cycle costing, life cycle assessment, and safety and health assessment. Realization of this framework through analytical tools enables manufacturing researchers and engineering managers to gain further understanding of the linkages among economic, environmental, and social activities in manufacturing systems. It also can guide sustainability practitioners in building business cases for making strategic and tactical decisions. A case study for a metal processing manufacturer was conducted to demonstrate the application of the framework and to test several hypotheses that emerged during the research. The case study corroborated the hypothesis that manufacturing sustainability decision making is enhanced if there is a greater understanding of the dynamic interconnections among the various aspects of sustainability. Based on the results of this research, manufacturers are provided with an integrated approach to transit from implementing reactive sustainability policies to developing systemic practices that will improve worker well-being, while achieving cleaner production at lower cost.</t>
  </si>
  <si>
    <t>System dynamics;Sustainability assessment;Sustainable manufacturing;Systems thinking;Small and medium sized manufacturers;Decision making</t>
  </si>
  <si>
    <t>Comprehensive modelling and simulation towards the identification of critical parameters for evaluation of exoskeleton-centred workplaces</t>
  </si>
  <si>
    <t>Constantinescu, Carmen ; Todorovic, Oliver ; Ippolito, Daniele</t>
  </si>
  <si>
    <t>Workers are key enablers of flexibility and productivity in Manufacturing, especially in processes where full automation is not feasible. Such workplaces are often characterized by manual manipulation of heavy loads, hazardous conditions and high level of vibrations. Exoskeletons, fusing flexibility, intelligence and human-centered control with the high payload, endurance, precision and sensor-based guidance represent enabling technologies to cope this challenge. In this paper critical parameters for the evaluation of exoskeleton-centered workplaces are identified, as core elements of the methodology for evaluating the exoskeleton-centered workplaces. Comprehensive modelling, simulation and analysis of ergonomics and process parameters represent the foundations of the methodology.</t>
  </si>
  <si>
    <t>Exoskeleton;Modelling;simulation;Assembly processes</t>
  </si>
  <si>
    <t>Impact of Covid-19 emergency on rehabilitation services for Multiple Sclerosis: An international RIMS survey</t>
  </si>
  <si>
    <t>Brichetto, Giampaolo ; Tacchino, Andrea ; Leocani, Letizia ; Kos, Daphne</t>
  </si>
  <si>
    <t>Multiple sclerosis;Rehabilitation;COVID-19 pandemic;Digital health;International network;Technology</t>
  </si>
  <si>
    <t>Developing Conceptual PSS Models of Upper Limb Exoskeleton based Post-stroke Rehabilitation in China</t>
  </si>
  <si>
    <t>Tao, Jing ; Yu, Suiran</t>
  </si>
  <si>
    <t>Nowadays, more than ten million people in China suffer from the effects of stroke, and there are two million new occurrences every year. One of the most serious symptoms of stroke is hemiparesis that leads to losing the motor function of upper limb in activities of daily living (ADL). Face with the conflicts between the growing demands and limited medical resource, especially the therapists, for rehabilitation, Chinese government is now actively encouraging the R&amp;D as well as the popularization and application of rehabilitation robots. This paper is focused on applying PSS concepts to exoskeleton-based post stroke rehabilitation in China for maximization of its medical utility and exploiting new value creation opportunities. Three representative application scenarios of rehabilitative exoskeleton are developed based on the three-tier rehabilitation network in China and the multi-view modeling method is used to conceptualize PSS models for each scenario. The analysis suggested that product-oriented PSS for exoskeleton-based acute phase rehabilitation at tertiary hospitals, while use- or result-oriented PSS be a promising option for midway and full recovery phase rehabilitation in middle or base level health care facilities. The close-loop life cycle oriented service plans are developed by coupling PSS offering with the collection of retired devices, device or component reuse and remanufacturing by manufacturers, which are proposed for potential technological (i.e. intellectual property protection), economic (i.e. cost reduction) and environmental benefits (i.e. saving material and energy for manufacturing new parts).</t>
  </si>
  <si>
    <t>PSS(Product-service system);exoskeleton;rehabilitation;business model;China</t>
  </si>
  <si>
    <t>Cooling garments against environmental heat conditions in occupational fields: measurements of the effect of a ventilation jacket on the total thermal insulation</t>
  </si>
  <si>
    <t>Del Ferraro, Simona ; Falcone, Tiziana ; Morabito, Marco ; Messeri, Alessandro ; Bonafede, Michela ; Marinaccio, Alessandro ; Gao, Chuansi ; Molinaro, Vincenzo</t>
  </si>
  <si>
    <t>Personal cooling garments (PCGs) can represent an adaptation solution to counteract heat strain and to improve worker's health and productivity (especially for some outdoor work activities as in agriculture and in the construction industry). The cooling effect of a ventilation jacket was preliminarily investigated carrying out â€œdryâ€� tests in a climatic chamber on a thermal manikin. A standardized condition with air temperature, taÂ =Â 22.4Â Â°C, three different adjustments of the fan velocity (vf= 0, vfÂ =Â 2 and vfÂ =Â 4), and three different ensembles (the single jacket, a work ensemble and a combination of both) were considered. Results showed significant increases in dry heat losses (through convection) for the trunk thermal zones, higher when the fans were on, for all the ensembles considered. Percent changes greatly exceeded 100 % for the thermal zones close to the fans. The air ventilation determined significant decreases of the total thermal insulation (IT) values (up to 35 %) compared to the fans-off condition, confirming and quantifying the cooling effect of the ventilation jacket.</t>
  </si>
  <si>
    <t>Hot environment;Occupational heat stress;Cooling garments;Thermal manikin;Cooling performance;Air ventilation</t>
  </si>
  <si>
    <t>Human-centred work design in times of digital change â€“ work conditions, level of digitization and recent trends for object-related tasks</t>
  </si>
  <si>
    <t>Terhoeven, Jan ; Tegtmeier, Patricia ; Wischniewski, Sascha</t>
  </si>
  <si>
    <t>New technologies are influencing todayâ€™s work and change social attitudes towards the organization and design of work. Against this background, the question arises as to how human-centred work design has to be in the digital age. In order to derive indications for work design, first it is necessary to find out which work conditions actually are present for different tasks and what their level of digitization is. This article focuses on the working conditions and the level of digitization of object-related tasks. These tasks are characterized by the fact that objects are processed or handled. In particular, it includes the task groups manufacturing, transporting and cleaning. For these three groups, current working conditions of N = 6.435 employees with object-related tasks were analyzed based on the BIBB/BAuA Employment Survey. Furthermore, the current state of digitization of N = 411 employees with object-related tasks was analyzed based on the survey Digitization and Change in Employment (DiWaBe). The results show, that a high proportion of physical work requirements and physical-chemical environmental conditions have an impact on object-related tasks. Furthermore, the results indicate tendencies towards monotonous work processes. Object-related tasks show a rather low degree of digitization. However, especially in manufacturing and transport, detailed instructions are often given by means of various technologies. Based on the data analysis, a structured literature analysis was conducted about the current state of research on new technologies in object-related tasks. It was found, that research and practice is concerned with technologies that meet the high physical demands of object-related tasks in particular (e.g. HRC, exoskeletons). In addition, there are many approaches to support employees cognitively with digital assistance systems. This article present the results of the data and literature analysis.</t>
  </si>
  <si>
    <t>OSH;new technologies;work conditions</t>
  </si>
  <si>
    <t>The translocation pathways of rare earth elements from the environment to the food chain and their impact on human health</t>
  </si>
  <si>
    <t>Arciszewska, Å»aneta ; Gama, Sofia ; LeÅ›niewska, Barbara ; Malejko, Julita ; Nalewajko-Sieliwoniuk, Edyta ; Zambrzycka-Szelewa, ElÅ¼bieta ; Godlewska-Å»yÅ‚kiewicz, Beata</t>
  </si>
  <si>
    <t>Rare earth elements (REEs) have been increasingly exploited for crucial new technologies, and their massive use in the past decades has significantly increased their environmental concentrations. In this article, we have tried to answer the question as to whether or not the wide use of REEs, including nanoparticles, in agriculture and medicine may pose a health risk to the population through diet. For this reason, information on their biological role and potential toxicity to living organisms has been summarised. The fate of REEs in the aquatic and terrestrial environment, such as surface water, soil, soil-plant systems and animals, was described. Particular emphasis was placed on their uptake by plants and animals, translocation between species and thus their entrance into the human food chain. For a better understanding of REEs bioavailability and toxicity, their physicochemical properties, such as e.g. solubility, oxidation state, chemical form, and coordination with ligands are discussed. Data on the estimated daily intake and the presence of REEs in the human body were also compiled. In our concluding remarks we identified gaps in knowledge about the impact of REEs on the population through diet and predicted future research needs in this area.</t>
  </si>
  <si>
    <t>Lanthanides;Biological role;Environment;Bioaccumulation;Trophic chain;Human health</t>
  </si>
  <si>
    <t>Towards functional improvement of motor disorders associated with cerebral palsy</t>
  </si>
  <si>
    <t>Bekteshi, Saranda ; Monbaliu, Elegast ; McIntyre, Sarah ; Saloojee, Gillian ; Hilberink, Sander R ; Tatishvili, Nana ; Dan, Bernard</t>
  </si>
  <si>
    <t>Virtual design and construction for occupational safety and health purposes â€“ A review on current gaps and directions for research and practice</t>
  </si>
  <si>
    <t>Zielinski Nguyen Ajslev, Jeppe ; Elisabeth Ejstrup Nimb, Ika</t>
  </si>
  <si>
    <t>Virtual Design and Construction;Construction industry;Occupational safety and health;Technology;Scoping review;New technologies</t>
  </si>
  <si>
    <t>Internet of Things (IoT) Enables Robot-Assisted Therapy as a Home Program for Training Upper Limb Functions in Chronic Stroke: A Randomized Control Crossover Study</t>
  </si>
  <si>
    <t>Kuo, Li-Chieh ; Yang, Kang-Chin ; Lin, Yu-Ching ; Lin, Yu-Chen ; Yeh, Chien-Hsien ; Su, Fong-Chin ; Hsu, Hsiu-Yun</t>
  </si>
  <si>
    <t>Internet of things (IoT);Rehabilitation;Robotics;Stroke;Telerehabilitation</t>
  </si>
  <si>
    <t>Next Generation Safety Footwear</t>
  </si>
  <si>
    <t>Janson, D. ; Newman, S.T. ; Dhokia, V.</t>
  </si>
  <si>
    <t>Safety footwear is used throughout many different industrial sectors to ensure a degree of worker safety. However, since their adoption in the 1920s, the design of safety footwear has experienced few technology advancements. Since becoming commonplace in the 1970s the majority of safety footwear is bought off-the-shelf without much thought given to the exacting user requirements or operational environment. A literature review was conducted, indicating that ongoing developments remain based upon historical concepts. The requirement for radical change is compelling due to the poor comfort, fit, aesthetic appeal offered by current designs, need for frequent replacement and lack of application specific safety footwear. In addition, both safety footwear design and manufacture continues to lag behind other types of footwear production most notably, athletic footwear. This paper introduces a radical new vision for safety-smart footwear, produced on a mass customization basis that is integrated functionally with the operational environment and various safety systems in line with Industry 4.0 philosophies of automation and digitalization. This vision of safety-smart footwear not only has the potential to support operational functions, but can help to mitigate safety risks and raise alarms. Through this, end user and operational data is continually fed back via cloud based data repositories to provide ongoing design iterations both at a customized user level and industry-specific level. By realizing the vision for safety-smart footwear presented in this paper, it is expected that benefits will include improved user comfort and fit, increased aesthetic appeal and enhanced user safety, specific to their industrial environment. This has the potential to have knock on societal impacts that go beyond the industrial environment.</t>
  </si>
  <si>
    <t>Safety footwear;safety shoes;customization;personalization;Industry 4.0;societal impact</t>
  </si>
  <si>
    <t>A narrative review on contemporary and emerging uses of inertial sensing in occupational ergonomics</t>
  </si>
  <si>
    <t>Lim, Sol ; D'Souza, Clive</t>
  </si>
  <si>
    <t>Accurate, reliable, and cost-effective quantification of real-time biomechanical exposures in occupational settings remains an enduring pursuit in ergonomics. Miniaturized, wireless, body-worn inertial sensors offer opportunities to directly measure vast and personalized kinematics data in both laboratory and applied settings. This review investigated the contemporary and emerging uses of wearable inertial sensing technology in occupational ergonomics research related to biomechanical exposure assessment in physical work. A review and narrative synthesis of 78 peer-reviewed studies was conducted. A conceptual framework was used for scoping and synthesizing the reviewed scientific literature. Review findings help to contextualize contributions of this emerging technology to the broader goals of reducing work-relevant musculoskeletal trauma disorders. The review made evident that despite the growing interest in wearable inertial sensing technologies for ergonomics research, its use in applied settings still lags. The review also identified differences in sensor attachment locations and methods and measures for calibration and validation, and inconsistent criteria for reporting and assessing biomechanical exposures even across studies with similar objectives. Emerging applications include combining inertial sensing with predictive modeling for obtaining cumulative exposure data, and providing real-time feedback about biomechanical work demands. The manuscript concludes with research directions for enabling inertial sensing technologies as a tool for online biomechanical exposure assessment and feedback, which has particular appeal in non-repetitive work settings.</t>
  </si>
  <si>
    <t>Ergonomics;Exposure assessment;Inertial sensors;Wearable sensors;Accelerometers</t>
  </si>
  <si>
    <t>Can connected technologies improve sleep quality and safety of older adults and care-givers? An evaluation study of sleep monitors and communicative robots at a residential care home in Japan</t>
  </si>
  <si>
    <t>Obayashi, Kazuko ; Kodate, Naonori ; Masuyama, Shigeru</t>
  </si>
  <si>
    <t>A sheet-shaped body vibrometer (SBV) is a type of assistive technology which offers a constant and noninvasive method of recording and monitoring the physical condition and sleep patterns of care recipients. With the aim of creating a safer environment for both care recipients and caregivers, we connected the SBV to a communicative robot (com-robot), to function as an integrated system. The robot has a sensor which activates when a care recipient tries to stand up, whereupon it sends an alert to care staff and speaks to the care recipient. The combined technologies offer an enhanced sense of security, as they watch over older people during the night, visualise sleep patterns and alert care staff. As proof of concept, this study examines the usefulness of this connected system by testing its effectiveness among two types of users (care recipients and professionals) in a residential care home in Japan. For the former, sleep parameters were investigated to see if there was any change over time in and impact on an older person's quality of life. As a measurement of quality of life, the interRAI method was used as a comprehensive assessment tool, based on which a care plan was also created for each care recipient. The interRAI is a nursing care evaluation and nursing care plan creation guideline package that provides unbroken care that can be used at home, in facilities or in the community For the latter, the study tests the level of fatigue among care professionals during night shifts before and after the intervention. For triangulation of data, semi-structured interviews and usability tests were carried out. Despite a few points for improvement, the results highlight multiple benefits for care recipients and professionals of using the SBV and com-robot integrated system in a residential care home.</t>
  </si>
  <si>
    <t>Technology in Society</t>
  </si>
  <si>
    <t>Social care;Sleep monitors;Robotics;Older adults;Community healthcare;Technology assessment</t>
  </si>
  <si>
    <t>Zelik, Karl E. ; Nurse, Cameron A. ; Schall, Mark C. ; Sesek, Richard F. ; Marino, Matthew C. ; Gallagher, Sean</t>
  </si>
  <si>
    <t>Low back disorders (LBDs) are a leading injury in the workplace. Back exoskeletons (exos) are wearable assist devices that complement traditional ergonomic controls and reduce LBD risks by alleviating musculoskeletal overexertion. However, there are currently no ergonomic assessment tools to evaluate risk for workers wearing back exos. Exo-LiFFT, an extension of the Lifting Fatigue Failure Tool, is introduced as a means to unify the etiology of LBDs with the biomechanical function of exos. We present multiple examples demonstrating how Exo-LiFFT can assess or predict the effect of exos on LBD risk without costly, time-consuming electromyography studies. For instance, using simulated and real-world material handling data we show an exo providing a 30 Nm lumbar moment is projected to reduce cumulative back damage by âˆ¼70% and LBD risk by âˆ¼20%. Exo-LiFFT provides a practical, efficient ergonomic assessment tool to assist safety professionals exploring back exos as part of a comprehensive occupational health program.</t>
  </si>
  <si>
    <t>Low back disorders;Ergonomic assessment;Exoskeleton;Exosuit</t>
  </si>
  <si>
    <t>The aim of this study was to evaluate the effect of an industrial exoskeleton on muscle activity, perceived musculoskeletal effort, measured and perceived contact pressure at the trunk, thighs and shoulders, and subjective usability for simple sagittal plane lifting and lowering conditions. Twelve male participants lifted and lowered a box of 7.5Â kg and 15Â kg, respectively, from mid-shin height to waist height, five times, both with and without the exoskeleton. The device significantly reduced muscle activity of the Erector Spinae (12%-15%) and Biceps Femoris (5%). Ratings of perceived musculoskeletal effort in the trunk region were significantly less with the device (9.5%-11.4%). The measured contact pressure was highest on the trunk (91.7Â kPa-93.8Â kPa) and least on shoulders (47.6Â kPa-51.7Â kPa), whereas pressure was perceived highest on the thighs (35-44% of Max LPP). Six of the users rated the device usability as acceptable. The exoskeleton reduced musculoskeletal loading on the lower back and assisted with hip extensor torque during lifting and lowering. Contact pressures fell below the Pain Pressure Threshold. Perceived pressure was not exceptionally high, but sufficiently high to cause discomfort if used for long durations.</t>
  </si>
  <si>
    <t>Exoskeleton;Wearable robotics;Power augmentation</t>
  </si>
  <si>
    <t>Brain-computer interfaces in safety and security fields: Risks and applications</t>
  </si>
  <si>
    <t>Brocal, F.</t>
  </si>
  <si>
    <t>With the recent increasing interest of researchers for Brain-Computer Interface (BCI), emerges a challenge for safety and security fields. Thus, the general objective of this research is to explore, from an engineering perspective, the trends and main research needs on the risks and applications of BCIs in safety and security fields. In addition, the specific objective is to explore the BCIs as an emerging risk. The method used consists of the sequential application of two phases. The first phase is carried out a scoping literature review. And with the second phase, the BCIs are analyzed as an emerging risk. With the first phase, thematic categories are analyzed. The categories are fatigue detection, safety control, and risk identification within the safety field. And within the security field are the categories cyberattacks and authentication. As a result, a trend is identified that considers the BCI as a source of risk and as a technology for risk prevention. Also, another trend based on the definitions and concepts of safety and security applied to BCIs is identified. Thus, â€œBCI safetyâ€� and â€œBCI securityâ€� are defined. The second phase proposes a general emerging risk framing of the BCI technology based on the qualitative results of type, level, and management strategies for emerging risk. These results define a framework for studying the safety and security of BCIs. In addition, there are two challenges. Firstly, to design techniques to assess the BCI risks. Secondly, probably more critical, to define the tolerability criteria of individual and social risk.</t>
  </si>
  <si>
    <t>Brain-computer interface;Emerging risk;Occupational;Risk;Safety;Security</t>
  </si>
  <si>
    <t>The hand therapist's role in the prevention and management of upper extemity injuries in the modern mass production industrial setting</t>
  </si>
  <si>
    <t>Pitts, Greg ; Custer, Melba ; Foister, Ryan David ; Uhl, Tim</t>
  </si>
  <si>
    <t>Journal of Hand Therapy</t>
  </si>
  <si>
    <t>Hand therapy;Ergonomics;Injury prevention;Industrial rehabilitation;Occupational therapy;Physical therapy</t>
  </si>
  <si>
    <t>Kim, Sunwook ; Nussbaum, Maury A. ; Mokhlespour Esfahani, Mohammad Iman ; Alemi, Mohammad Mehdi ; Jia, Bochen ; Rashedi, Ehsan</t>
  </si>
  <si>
    <t>Adopting a new technology (exoskeletal vest designed to support overhead work) in the workplace can be challenging since the technology may pose unexpected safety and health consequences. A prototype exoskeletal vest was evaluated for potential unexpected consequences with a set of evaluation tests for: usability (especially, donning &amp; doffing), shoulder range of motion (ROM), postural control, slip &amp; trip risks, and spine loading during overhead work simulations. Donning/doffing the vest was easily done by a wearer alone. The vest reduced the max. shoulder abduction ROM by âˆ¼10%, and increased the mean center of pressure velocity in the anteroposterior direction by âˆ¼12%. However, vest use had minimal influences on trip-/slip-related fall risks during level walking, and significantly reduced spine loadings (up to âˆ¼30%) especially during the drilling task. Use of an exoskeletal vest can be beneficial, yet the current evaluation tests should be expanded for more comprehensiveness, to enable the safe adoption of the technology.</t>
  </si>
  <si>
    <t>Farmersâ€™ perceptions of exoskeleton use on farms: Finding the right tool for the work(er)</t>
  </si>
  <si>
    <t>Despite the promising impact that exoskeletons might have on reducing MSDs, on-farm investigations of exoskeletons are limited. This study explored farmers' perceptions of the feasibility and practicality of exoskeleton use in Canadian prairie grain and livestock farm operations. Fifteen farm workers (age 25â€“70 years) used a passive back-supporting exoskeleton during standardized and unique tasks at their own farms. They then participated in semi-structured interviews regarding their experiences during the trials, advantages and disadvantages of exoskeleton use, suggested improvements, and speculation about feasibility of exoskeleton use on farms. Interview analysis revealed seven overlapping and inter-related themes: â€˜safetyâ€™, â€˜comfortâ€™, â€˜jobs &amp; timingâ€™, â€˜healthâ€™, â€˜mobilityâ€™, â€˜ease of useâ€™, and â€˜productivityâ€™. Interviews showed diversity in farmers' perceptions of exoskeleton performance within these themes, demonstrating that successful implementation on farms will require alignment between the exoskeleton design, the users, and the tasks being performed. Findings can facilitate development of future designs as well as appropriate implementation strategies for the farm environment, with the ultimate goal of improving the health, quality of life, and productivity of farmers and workers facing similar ergonomic hazards.</t>
  </si>
  <si>
    <t>Agriculture;Usability;Qualitative;Injury prevention</t>
  </si>
  <si>
    <t>Soft robotic glove for combined assistance and at-home rehabilitation</t>
  </si>
  <si>
    <t>Polygerinos, Panagiotis ; Wang, Zheng ; Galloway, Kevin C. ; Wood, Robert J. ; Walsh, Conor J.</t>
  </si>
  <si>
    <t>This paper presents a portable, assistive, soft robotic glove designed to augment hand rehabilitation for individuals with functional grasp pathologies. The robotic glove utilizes soft actuators consisting of molded elastomeric chambers with fiber reinforcements that induce specific bending, twisting and extending trajectories under fluid pressurization. These soft actuators were mechanically programmed to match and support the range of motion of individual fingers. They demonstrated the ability to generate significant force when pressurized and exhibited low impedance when un-actuated. To operate the soft robotic glove, a control hardware system was designed and included fluidic pressure sensors in line with the hydraulic actuators and a closed-loop controller to regulate the pressure. Demonstrations with the complete system were performed to evaluate the ability of the soft robotic glove to carry out gross and precise functional grasping. Compared to existing devices, the soft robotic glove has the potential to increase user freedom and independence through its portable waist belt pack and open palm design.</t>
  </si>
  <si>
    <t>Robotics and Autonomous Systems</t>
  </si>
  <si>
    <t>Soft glove;Soft actuators;Rehabilitation;Assistive;Portable</t>
  </si>
  <si>
    <t>Industry 4.0 and the human factor â€“ A systems framework and analysis methodology for successful development</t>
  </si>
  <si>
    <t>Neumann, W. Patrick ; Winkelhaus, Sven ; Grosse, Eric H. ; Glock, Christoph H.</t>
  </si>
  <si>
    <t>The fourth industrial revolution we currently witness changes the role of humans in operations systems. Although automation and assistance technologies are becoming more prevalent in production and logistics, there is consensus that humans will remain an essential part of operations systems. Nevertheless, human factors are still underrepresented in this research stream resulting in an important research and application gap. This article first exposes this gap by presenting the results of a focused content analysis of earlier research on Industry 4.0. To contribute to closing this gap, it then develops a conceptual framework that integrates several key concepts from the human factors engineering discipline that are important in the context of Industry 4.0 and that should thus be considered in future research in this area. The framework can be used in research and development to systematically consider human factors in Industry 4.0 designs and implementations. This enables the analysis of changing demands for humans in Industry 4.0 environments and contributes towards a successful digital transformation that avoid the pitfalls of innovation performed without attention to human factors. The paper concludes with highlighting future research directions on human factors in Industry 4.0 as well as managerial implications for successful applications in practice.</t>
  </si>
  <si>
    <t>International Journal of Production Economics</t>
  </si>
  <si>
    <t>Human factors;Ergonomics;Industry 4.0;Digital transformation;Content analysis;System design</t>
  </si>
  <si>
    <t>Technological performance of formaldehyde-free adhesive alternatives for particleboard industry</t>
  </si>
  <si>
    <t>Solt, Pia ; Konnerth, Johannes ; Gindl-Altmutter, Wolfgang ; Kantner, Wolfgang ; Moser, Johann ; Mitter, Roland ; van Herwijnen, Hendrikus W.G.</t>
  </si>
  <si>
    <t>Due to their high reactivity, chemical versatility and economic competitiveness, formaldehyde-based poly-condensation adhesives are used in huge amounts - in 2010 in the order of 20 million metric tons - around the globe, primarily in the wood-processing industry. Since the 1970s formaldehyde emissions from products made thereof came under pressure and were reduced continuously. The discussion intensified again initiated by the latest European CLP (classification, labelling and packaging) regulation, which came into force in 2016, classifying formaldehyde as a Carcinogen Category 1B compound. In view of potential and even stronger future restrictions of formaldehyde use, appropriate alternatives to substitute formaldehyde-based adhesive systems such as urea formaldehyde would have to be developed and implemented in the wood processing industry. The present review represents a critical appraisal of formaldehyde-free adhesive systems for particulate wood composites production proposed in literature so far. Adhesive systems analyzed here include both synthetic and renewable-based adhesives. The core of the review is an assessment of the individual adhesive systems based on selected technological (product and process) parameters relevant for wood-particleboard production. Based on this data we evaluated their potential to identify suitable alternative adhesives having a certain probability to meet the requirements of a large-scale processing industry sector. As an overall conclusion, there are still many challenges to overcome to replace formaldehyde. Except for pMDI-based systems, most of the alternative adhesives are considerably less reactive, which would result in dramatically higher production costs. Furthermore, the availability of most components proposed to produce alternative adhesives are currently not available in the necessary quantities. Moreover, toxicological investigations on alternative systems are still missing. As several components replacing formaldehyde are also toxic or hazardous to different extents, it cannot be guaranteed that the individual proposed alternative adhesives are safer during processing and service life compared to conventional systems. Due to the nature of the organic material wood, particleboards will always release a certain amount of formaldehyde, even when produced with formaldehyde-free adhesives.</t>
  </si>
  <si>
    <t>International Journal of Adhesion and Adhesives</t>
  </si>
  <si>
    <t>Adhesives for wood;Wood and wood composites;Cure;Hardening;Health and safety</t>
  </si>
  <si>
    <t>International consensus (ICON) on: clinical consequences of mite hypersensitivity, a global problem</t>
  </si>
  <si>
    <t>SÃ¡nchez-Borges, Mario ; Fernandez-Caldas, Enrique ; Thomas, Wayne R. ; Chapman, Martin D. ; Lee, Bee Wah ; Caraballo, Luis ; Acevedo, Nathalie ; Chew, Fook Tim ; Ansotegui, Ignacio J. ; Behrooz, Leili ; Phipatanakul, Wanda ; Gerth van Wijk, Roy ; Pascal, Demoly ; Rosario, Nelson ; Ebisawa, Motohiro ; Geller, Mario ; Quirce, Santiago ; Vrtala, Susanne ; Valenta, Rudolf ; Ollert, Markus ; Canonica, Giorgio Walter ; CalderÃ³n, Moises A. ; Barnes, Charles S. ; Custovic, Adnan ; Benjaponpitak, Suwat ; Capriles-Hulett, Arnaldo</t>
  </si>
  <si>
    <t>Since mite allergens are the most relevant inducers of allergic diseases worldwide, resulting in significant morbidity and increased burden on health services, the International Collaboration in Asthma, Allergy and Immunology (iCAALL), formed by the American Academy of Allergy, Asthma and Immunology (AAAAI), the American College of Allergy, Asthma and Immunology (ACAAI), the European Academy of Allergy and Clinical Immunology (EAACI), and the World Allergy Organization (WAO), has proposed to issue an International Consensus (ICON) on the clinical consequences of mite hypersensitivity. The objectives of this document are to highlight aspects of mite biology that are clinically relevant, to update the current knowledge on mite allergens, routes of sensitization, the genetics of IgE responses to mites, the epidemiologic aspects of mite hypersensitivity, the clinical pictures induced by mites, the diagnosis, specific immunotherapeutic approaches, and prevention.</t>
  </si>
  <si>
    <t>World Allergy Organization Journal</t>
  </si>
  <si>
    <t>How to improve workerâ€™s well-being and company performance: a method to identify effective corrective actions</t>
  </si>
  <si>
    <t>ScafÃ , Martina ; Papetti, Alessandra ; Brunzini, Agnese ; Germani, Michele</t>
  </si>
  <si>
    <t>In manufacturing context, social dimension is often neglected. With Industry 4.0, companies focus more on technologies and data. However, human continues to play a key role in cyber-physical systems and company growth. This work proposes a method to help the company to evaluate workersâ€™ experience and identify the optimal solution to improve workersâ€™ well-being and company performance. It starts from personalized social analysis within a production plant to identify ergonomics problems and intelligently suggest effective corrective actions. The latter are selected achieving the best trade-off between social, economic and productive aspects. Three case studies are proposed to validate the method.</t>
  </si>
  <si>
    <t>social sustainability;manufacturing systems;human factors;Industry 4.0</t>
  </si>
  <si>
    <t>Cognitive fatigue assessment in operational settings: a review and UAS implicationsâ�Žâ�ŽThis work was supported by the Defense Innovation Agency (AID) of the French Ministry of Defense (research project CONCORDE NÂ°2019 65 0090004707501).</t>
  </si>
  <si>
    <t>Jahanpour, Emilie S. ; Berberian, Bruno ; Imbert, Jean-Paul ; Roy, RaphaÃ«lle N.</t>
  </si>
  <si>
    <t>Recent technological improvements allow UAS (Unmanned Aircraft System) operators to carry out increasingly long missions. Shift work was introduced during long-endurance missions to reduce the risk of fatigue. However, despite these short work periods and the creation of a fatigue risk management system (FRMS), the occurrence of intense and monotonous phases remains a factor of cognitive fatigue. This fatigue can have an impact on vigilance, attention, and operator performance, leading to reduce mission safety. This paper aims at presenting different ways to characterize the cognitive fatigue of UAS operators. The use of machine learning to estimate cognitive fatigue based on physiological measures is also presented as a promising venue to mitigate these issues.</t>
  </si>
  <si>
    <t>UAS operator;cognitive fatigue;passive BCI</t>
  </si>
  <si>
    <t>Role of chitosan based nanomedicines in the treatment of chronic respiratory diseases</t>
  </si>
  <si>
    <t>Gulati, Nisha ; Dua, Kamal ; Dureja, Harish</t>
  </si>
  <si>
    <t>Chitosan-loaded nanomedicines provide a greater opportunity for the treatment of respiratory diseases. Natural biopolymer chitosan and its derivatives have a large number of proven pharmacological actions like antioxidant, wound healing, immuno-stimulant, hypocholesterolemic, antimicrobial, obesity treatment, anti-inflammatory, anticancer, bone tissue engineering, antifungal, regenerative medicine, anti-diabetic and mucosal adjuvant, etc. which attracted its use in the pharmaceutical industry. As compared to other polysaccharides, chitosan has excellent mucoadhesive characteristics, less viscous, easily modified into the chemical and biological molecule and gel-forming property due to which the drugs retain in the respiratory tract for a longer period of time providing enhanced therapeutic action of the drug. Chitosan-based nanomedicines would have the greatest effect when used to transport poor water soluble drugs, macromolecules like proteins, and peptides through the lungs. In this review, we highlight and discuss the role of chitosan and its nanomedicines in the treatment of chronic respiratory diseases such as pneumonia, asthma, COPD, lung cancer, tuberculosis, and COVID-19.</t>
  </si>
  <si>
    <t>International Journal of Biological Macromolecules</t>
  </si>
  <si>
    <t>Chitosan;Respiratory diseases;Nanomedicines;Drug delivery</t>
  </si>
  <si>
    <t>Numerous nanoparticles as drug delivery system to control secondary immune response and promote spinal cord injury regeneration</t>
  </si>
  <si>
    <t>Hong, Qian ; Song, Huanhuan ; Lan Chi, Nguyen Thuy ; Brindhadevi, Kathirvel</t>
  </si>
  <si>
    <t>Spinal cord is the major communicating system between the brain and the body, injury to the spinal cord will completely cut or damage the information and signal exchanges between brain and different parts of the body. Spinal cord injury (SCI) regulates the physical, cellular, and molecular function of the body. SCI could cause impairment in blood flow, breathing, temperature, body pressure and sensory appendages. Thus, serious steps must be taken to prevent and heal SCI in human body by severe damages and shocks. Nanoparticles are emerging in the field of biomedicine and gained attention as drug carriers, imaging, mediator for supportive chemical and accelerating the immunes cells. In recent time, nanoparticles are gaining interest towards improving or modifying the immune system for the treatment of SCI. The drug delivery efficacy of nanoparticles makes them easy to incorporate and load with molecules used for the treatment of SCI, also it enhances the recovery time by targeting localization, altering the signalling pathways and cellular uptake. Researchers are using nanoparticles with different synthesis methods, morphology, incorporating materials, stability and site of target. But exploring the ability of nanoparticles towards improving the healing mechanism, regeneration of SCI and accelerating the treatment time is the major necessity. Thus considering the lesser exposure of nanoparticles in the area of spinal cord injury and regeneration of cells, the present review give a brief knowledge about the different types of nanoparticles and its role in SCI therapy.</t>
  </si>
  <si>
    <t>Process Biochemistry</t>
  </si>
  <si>
    <t>Nanoparticles;Drug delivery;Spinal disease;Protein;Polymer</t>
  </si>
  <si>
    <t>Micro- and nanoplastic toxicity on aquatic life: Determining factors</t>
  </si>
  <si>
    <t>KÃ¶gel, Tanja ; BjorÃ¸y, Ã˜rjan ; Toto, Benuarda ; Bienfait, AndrÃ© Marcel ; Sanden, Monica</t>
  </si>
  <si>
    <t>Plastic pollution has become a major environmental concern due to its omnipresence and degradation to smaller particles. The potential toxicological effects of micro- and nanoplastic on biota have been investigated in a growing number of exposure studies. We have performed a comprehensive review of the main determining factors for plastic particle toxicity in the relevant exposure systems, from publications until including the year 2018. For a focused scope, effects of additives or other pollutants accumulated by the plastic particles are not included. In summary, current literature suggests that plastic particle toxicity depends on concentration, particle size, exposure time, particle condition, shape and polymer type. Furthermore, contaminant background, food availability, species, developmental stage and sex have major influence on the outcome of plastic particles exposures. Frequently reported effects were on body and population growth, energy metabolism, feeding, movement activity, physiological stress, oxidative stress, inflammation, the immune system, hormonal regulation, aberrant development, cell death, general toxicity and altered lipid metabolism. Several times reported were increased growth and food consumption, neuro-, liver- or kidney pathology and intestinal damage. Photosynthesis disruption was reported in studies investigating effects on phytoplankton. For the currently unquantified plastic particles below 10â€¯Î¼m, more toxic effects were reported in all aquatic life, as compared to plastic particles of larger size.</t>
  </si>
  <si>
    <t>Science of The Total Environment</t>
  </si>
  <si>
    <t>Microplastic;Nanoplastic;Particle size;Exposure;Toxicity;Plastic particle toxicity (PPT)</t>
  </si>
  <si>
    <t>Learning factory FleXtory: Interactive loops between real and virtual factory through digital twin</t>
  </si>
  <si>
    <t>Rasovska, I. ; Deniaud, I. ; Marmier, F. ; Michalak, J.-L.</t>
  </si>
  <si>
    <t>The digitalization increase in industrial processes is perceived as an opportunity to grow up the competitiveness of companies. Data is more and more accessible, potentially allowing making better decisions at all levels of the company. Job profiles are then changing and requiring new skills, more focused on new technologies and information systems. The most effective way to acquire necessary skills is a â€œlearning by doingâ€� way in industrial projects and processes. The learning factory FleXtory was designed and produced in this objective and at the crossroad of the academic and the industrial environment. It allows running combinations of theoretical and applied tools in the context of industry 4.0. This is based on interactive loops between the real and the virtual world passing through the digital twin of the learning factory. The pedagogical modules developed within this learning factory address the evolution of professional competencies and skills in according to the transition to industry 4.0. This transformation supposes the development of the ability for professionals to work within a digital environment. In this paper we propose an architecture model of FleXtory favoring the return on experience/information loop within the digital transformation of the learning factory. The originality of our work is to consider this architecture from the point of view of the pedagogical specifications of the proposed learning models and the future perspective of their use.</t>
  </si>
  <si>
    <t>Industry 4.0;Learning factory architecture;Virtual factory, Digital twin</t>
  </si>
  <si>
    <t>Robot-assisted Gait Training Using Welwalk in Hemiparetic Stroke Patients: An Effectiveness Study with Matched Control</t>
  </si>
  <si>
    <t>Ii, Takuma ; Hirano, Satoshi ; Tanabe, Shigeo ; Saitoh, Eiichi ; Yamada, Junya ; Mukaino, Masahiko ; Watanabe, Makoto ; Sonoda, Shigeru ; Otaka, Yohei</t>
  </si>
  <si>
    <t>Objective:Although studies on the efficacy of the rehabilitation robot are increasing, there are few reports using the robot for gait training in the actual clinical setting. This study aimed to investigate the effectiveness of gait training using Welwalk in hemiparetic stroke patients in a real clinical setting. Materials and Methods: This prospective study included 36 hemiparetic stroke patients who underwent gait training using Welwalk. We examined the walking ability improvement efficiency using Functional Independence Measure (FIM)-walk as the primary outcome, which was compared with that of 36 patients (matched control group) who underwent conventional rehabilitation. Other outcomes were the actual gait training period using Welwalk, raw FIM-walk score, lower extremity motor functions score in Stroke Impairment Assessment Set at discharge, and duration from stroke onset until discharge. Results: The improvement efficiency of the FIM-walk was significantly higher in the Welwalk group than in the matched control group (control 0.48 Â± 0.31, Welwalk 0.80 Â± 0.38, p-value &lt; 0.001). The mean gait training period using Welwalk was 5 weeks. No significant differences were found in other outcomes between the Welwalk group and the matched control group. Conclusion: This study demonstrated the effectiveness of gait training using Welwalk on the improvement efficiency of the FIM-walk in hemiparetic stroke patients in an actual clinical setting.</t>
  </si>
  <si>
    <t>Journal of Stroke and Cerebrovascular Diseases</t>
  </si>
  <si>
    <t>Rehabilitation;Robot;Gait training;Hemiparetic;Stroke</t>
  </si>
  <si>
    <t>Use of Virtual Reality in Burn Rehabilitation: A Systematic Review and Meta-analysis</t>
  </si>
  <si>
    <t>Lan, Xiaodong ; Tan, Ziming ; Zhou, Tao ; Huang, Zhenjia ; Huang, Zhiyong ; Wang, Chao ; Chen, Zhenwei ; Ma, Yan ; Kang, Tao ; Gu, Yan ; Wang, Dehuai ; Huang, Yuesheng</t>
  </si>
  <si>
    <t>Burns;Rehabilitation;Virtual reality;Systematic review</t>
  </si>
  <si>
    <t>Age Management of Industrial Workers Based on the Multiple Decrement Modelling</t>
  </si>
  <si>
    <t>Dimovski, Vlado ; Grah, Barbara ; Colnar, Simon ; Bogataj, David</t>
  </si>
  <si>
    <t>Ageing of the workforce and early retirement of industrial workers is influencing a shortage of skilled workers in European industrial systems. Automatic adjustment mechanisms recently introduced in some of the EU member states will increase the retirement age of workers to 71 years until 2060. However, many industrial workers will not be fully productive to the extent of the increased retirement age. Therefore age-productivity profiles, which is an under-researched area, will be of crucial importance for organizations and national policy makers. In this paper, we present a multiple decrement model of workforce transitions and exits, related to age-productivity profiles of industrial workers. Based on this model, we present the calculation of the expected duration of working life and study the drivers that influence transitions among different states of productivity and exits from the workforce, which have not been developed yet. The workforce availability in ageing economies can be influenced by implementing appropriate age management practices, where workplace ergonomics and smart production cells are playing an increasingly important role. This paper introduces the expected duration of work-life based on an actuarial multi-state transition model as a measure of the quality of the organizational age management systems and serves as a policy tool for taking corrective actions at the organizational and national level. The numerical example is based on data from the Statistical office of the Republic of Slovenia.</t>
  </si>
  <si>
    <t>age management;active ageing;age-productivity;ergonomics;retirement policy</t>
  </si>
  <si>
    <t>A Novel Variable Impedance Compact Compliant Ankle Robot for Overground Gait Rehabilitation and Assistance</t>
  </si>
  <si>
    <t>Rahman, S. M. Mizanoor ; Ikeura, Ryojun</t>
  </si>
  <si>
    <t>This paper presents the modular design and control of a novel variable impedance compact compliant wearable ankle robot (powered Ankle-Foot Orthosis, AFO) for overground gait rehabilitation and assistance mainly for stroke patients. Design of AFO, its construction, kinematics, working principle, actuation, control etc. are described. A novel variable impedance compact compliant series elastic actuator (SEA) is designed to actuate the AFO with variable impedance and compliance. The actuator design consists of a servomotor, a ball screw, a torsional spring connecting the motor and the ball screw via a pair of spur gear, and a set of translational springs connecting the ball screw nut to the output link. Two types of springs of the actuator with different stiffness provide variable impedance and compliance to the AFO based on the range of operational force. The translational springs with low stiffness are used to handle the low force operation that reduces friction, impedance and impact. The torsional spring, being in the high speed range, has high effective stiffness and improves bandwidth in large force operation when the translational springs are fully compressed. Application of the variable impedance compact compliant actuator makes the AFO compact, and it may enhance user-friendliness. Simulation results confirm the effectiveness of the AFO design. Competitive advantages of AFO over its existing counterparts are described and its future extensions are discussed.</t>
  </si>
  <si>
    <t>Procedia Engineering</t>
  </si>
  <si>
    <t>Ankle-Foot Orthosis;Gait Rehabilitation and Assistance;Series Elastic Actuator;Variable Impedance;Force Control;Modular Design</t>
  </si>
  <si>
    <t>Risk factors for musculoskeletal injuries in airline maintenance, repair &amp; overhaul</t>
  </si>
  <si>
    <t>Asadi, Hamed ; Yu, Denny ; Mott, John H.</t>
  </si>
  <si>
    <t>Aircraft maintenance workers are exposed to high injury rates, but risk exposures are difficult to measure and task contributors are difficult to identify due to the wide variety of parts and irregularity of jobs in this industry. Subjective metrics, posture assessments, and lifting analyses were collected from 235 employees from five work areas in aviation maintenance, repair and overhaul (MRO) facilities to measure ergonomic risk factors and identify task factors contributing to poor biomechanics. Nordic Musculoskeletal Questionnaire indicated that the low back was the most commonly reported region of the body experiencing aches, pain, and discomfort (41% of participants), while knees were the highest (68%) in cabin maintenance, likely due to constraints in the aircraft cabin. Rapid Entire Body Assessment (REBA) assessments showed that 57% of the jobs examined fell within the high-risk category. Causes of poor biomechanics differed by work area, e.g., overhead work was a key contributor in the engine change facility, while non-adjustable workstations were a likely contributor in cabin maintenance and engine maintenance. The under-looked cabin maintenance, engine change, and logistic jobs are the most pressing work areas in MRO that need ergonomic interventions.</t>
  </si>
  <si>
    <t>Injury risk factors;Aircraft maintenance;Musculoskeletal disorders;Exposure assessment</t>
  </si>
  <si>
    <t>Edible insects as innovative foods: Nutritional and functional assessments</t>
  </si>
  <si>
    <t>Patel, Seema ; Suleria, Hafiz Ansar Rasul ; Rauf, Abdur</t>
  </si>
  <si>
    <t>In the face of rising population, food insecurity is emerging as a global challenge. Nutritious sources of food are frantically being searched for and so far underutilized food candidates are being assessed. In this regard, Arthropoda, the largest phylum in the animal kingdom fits the bill. Especially, the Class Insecta holds tremendous promise, without harming the environment. Loaded in proteins, fat and minerals, the â€œedible insectsâ€� can alleviate hunger and malnutrition. In fact, in every country, entomophagy is practiced, though mostly among the low-income groups. However, few hiccups lie in the path of their popularization as food articles. Their allergenicity and pathogen-carrying traits impose threats to human health. Further, aversion of the Western world towards the insects as food impedes their dietary inclusion. While some crustaceans as shrimps, lobsters, crabs, and krills are gourmet food articles, with high demand, the logicality of neglecting insects as likely food commodities appear to be a psychological bias. Global regulatory bodies are encouraging further investigations on edible insects. As this movement is at the early stages, and given due impetus, it can play significant role in quenching world hunger without putting strain on the environment, this review has been woven around the vision of â€˜insects as sustainable human foodâ€™.</t>
  </si>
  <si>
    <t>Trends in Food Science &amp; Technology</t>
  </si>
  <si>
    <t>Edible insects;Protein;Allergen;Cultural taboo;Sustainable food</t>
  </si>
  <si>
    <t>A novel assistive therapy chair to improve trunk control during neurorehabilitation: Perceptions of physical therapists and patients</t>
  </si>
  <si>
    <t>Bauer, C.M. ; Nast, I. ; Scheermesser, M. ; Kuster, R.P. ; Textor, D. ; Wenger, M. ; Kool, J. ; Baumgartner, D.</t>
  </si>
  <si>
    <t>A prototype assistive therapy chair (T-Chair) that induces exercise stimuli to improve trunk control and standing and walking early after stroke has been developed. The aim of this study was to assess its usability in a rehabilitation setting. Eleven physical therapists (PTs) integrated the T-Chair into the therapy programs of 15 patients post stroke. Each patient performed on average four individual therapy sessions on the T-Chair under the PTs' supervision. Usability was assessed using questionnaires, therapy diaries and focus group interviews with PTs'. Among PTsâ€™, 64% had generally a positive view on the T-Chair. Physical therapists recognized the potential for unsupervised therapy. Generally, patients reacted positively and enjoyed training. The T-Chair has the potential to become an adequate training tool for patients with an intermediate trunk control after stroke. Further development and usability testing are required to provide a therapeutic device allowing for an intensive therapy early post stroke.</t>
  </si>
  <si>
    <t>Stroke;Trunk stability and control;Robot-assisted therapy</t>
  </si>
  <si>
    <t>An assessment of the acceptance and aesthetics of UAVs and helicopters through an experiment and a survey</t>
  </si>
  <si>
    <t>KÃ¤hler, Svantje T. ; Abben, Thomas ; Luna-Rodriguez, Aquiles ; Tomat, Miriam ; Jacobsen, Thomas</t>
  </si>
  <si>
    <t>Public attitude toward Unmanned Aerial Vehicles (UAVs) has been extensively researched, frequently using surveys or experimental settings involving sound/noise. In this study, we present an experiment using visual stimuli, exploring not only the acceptance of UAVs as such but also of their interactions with different environments. The stimuli were pictures of quadcopters, either white or orange, with medical or commercial markings. For comparison, pictures of helicopters with the same four variations and a goose were also used. These pictures were superimposed over three types of backgrounds: urban, industrial, and rural. Twenty-four student participants took part in this study, each responding to 81 stimuli with Likert scale ratings for the acceptance and beauty of the stimuli after responding to objects that were used as a manipulation check. Reaction times for all responses were recorded. Afterward, participants completed a survey designed to identify the reasons for their judgments regarding acceptance. Our results deliver a complex view of the acceptance of UAVs. For example, the usage of the UAV had the largest impact on acceptance, with medical usage having the highest acceptance rating. Commercial usage was more accepted in industrial areas, and UAVs were more accepted than helicopters. The survey showed a heterogeneous variety and relevance of reasons for the acceptance ratings. On average, usefulness, traffic relief, reduction of privacy, and acceptance by society were indicated as the most relevant factors affecting the acceptance ratings. In general, our study suggests that the less considered visual factors of drones (salience in our study) can be expected to influence the acceptance of UAVs in addition to the noise factor. Most importantly, the physical characteristics of UAVs alone are insufficient to predict their acceptance. The purposes for which UAVs are used (that might be visually recognizable) and the environment in which they are operated play an important role in shaping public attitudes towards this new technology.</t>
  </si>
  <si>
    <t>UAV;Acceptance;Aesthetic;Experiment;Survey;Visual</t>
  </si>
  <si>
    <t>Dendrimers, mesoporous silicas and chitosan-based nanosorbents for the removal of heavy-metal ions: A review</t>
  </si>
  <si>
    <t>Vunain, E. ; Mishra, AK ; Mamba, BB</t>
  </si>
  <si>
    <t>The application of nanomaterials as nanosorbents in solving environmental problems such as the removal of heavy metals from wastewater has received a lot of attention due to their unique physical and chemical properties. These properties make them more superior and useful in various fields than traditional adsorbents. The present mini-review focuses on the use of nanomaterials such as dendrimers, mesoporous silicas and chitosan nanosorbents in the treatment of wastewater contaminated with toxic heavy-metal ions. Recent advances in the fabrication of these nanoscale materials and processes for the removal of heavy-metal ions from drinking water and wastewater are highlighted, and in some cases their advantages and limitations are given. These next-generation adsorbents have been found to perform very well in environmental remediation and control of heavy-metal ions in wastewater. The main objective of this review is to provide up-to-date information on the research and development in this particular field and to give an account of the applications, advantages and limitations of these particular nanosorbents in the treatment of aqueous solutions contaminated with heavy-metal ions.</t>
  </si>
  <si>
    <t>Dendrimers;Mesoporous silicas;Chitosan;Heavy-metal;Remediation</t>
  </si>
  <si>
    <t>Structuring the context for construction robot development through integrated scenario approach</t>
  </si>
  <si>
    <t>Pan, Mi ; Linner, Thomas ; Pan, Wei ; Cheng, Huimin ; Bock, Thomas</t>
  </si>
  <si>
    <t>The technological development of construction robots is underway globally. However, current development activities face significant uncertainties, particularly in terms of the definition and management of system requirements, which are primarily based on vague assumptions about the future. Thus, a new tool is required to grasp how construction robotsâ€”and their surrounding ecosystemsâ€”will be used. This research adopts an unprecedented scenario-based approach to develop and analyze future alternatives for construction robotics in a systematic manner. Hong Kong â€œtoward 2035â€� is used as an initial test case, and four scenarios of the robot ecosystem, i.e., â€œBottleneck,â€� â€œAge of Iron Worker,â€� â€œDynamic Co-evolution of Robotization and Modularization,â€� and â€œRise of the Robots,â€� are developed from evidence-based analysis. Scenarios highlight the crucial role of workers for construction robot utilization. Driving forces, opportunities, and challenges are identified for elaborating strategies under each scenario. The integrated scenario approach and findings lay an important foundation for systems engineering processes in construction robotics to develop a new tool for structuring system context and specifying system requirements.</t>
  </si>
  <si>
    <t>Construction robotics;Construction technology;Technology forecasting;Scenario techniques;Systems engineering</t>
  </si>
  <si>
    <t>Adaptive automation assembly: Identifying system requirements for technical efficiency and worker satisfaction</t>
  </si>
  <si>
    <t>Fletcher, Sarah R. ; Johnson, Teegan ; Adlon, Tobias ; Larreina, Jon ; Casla, Patricia ; Parigot, Laure ; Alfaro, Pedro J. ; Otero, MarÃ­a del Mar</t>
  </si>
  <si>
    <t>Manual assembly work systems bring high flexibility but low productivity in comparison to fully automated systems. To increase productivity but maintain flexibility, future systems need to incorporate greater levels of automation which complement or augment the capabilities of the human operators who provide the manual work. Future systems should be designed for social and economic sustainability within fluctuating conditions and for adaptive utilisation of operatorsâ€™ individual capabilities to maintain levels of productivity and personal satisfaction. To successfully create such systems with greater adaptivity and interactivity between people and technology a comprehensive understanding of design requirements is needed; the current problem is that there is no standard valid framework. The work described in this paper employed a three-component investigation to identify the various key requirements that are needed to form such a design framework for future human-automation assembly systems. This involves separate activities with different methodologies involving literature reviews, surveys and business case analysis to define use case scenarios and requirements for creating adaptive automation assembly system demonstrators. The different methodological approaches and results for all of the three component studies are described, along with conclusions and implications for further research work and for industry in general.</t>
  </si>
  <si>
    <t>Adaptive workplaces;Automation;Human-robot collaboration;Interaction mechanisms;Worker satisfaction;Assembly;Flexible production</t>
  </si>
  <si>
    <t>Advances in integrative nanomedicine for improving infectious disease treatment in public health</t>
  </si>
  <si>
    <t>Bell, Iris R. ; Schwartz, Gary E. ; Boyer, Nancy N. ; Koithan, Mary ; Brooks, Audrey J.</t>
  </si>
  <si>
    <t>European Journal of Integrative Medicine</t>
  </si>
  <si>
    <t>Nanomedicine;Drug delivery systems;Medicinal plants;Herbal medicine;Antioxidants;Homeopathy;Nanoparticles;Silica;Infectious disease treatment;Adaptation;Network medicine</t>
  </si>
  <si>
    <t>The biological transformation of industrial manufacturing â€“ Technologies, status and scenarios for a sustainable future of the German manufacturing industry</t>
  </si>
  <si>
    <t>Miehe, R. ; Bauernhansl, T. ; Beckett, M. ; Brecher, C. ; Demmer, A. ; Drossel, W.-G. ; Elfert, P. ; Full, J. ; Hellmich, A. ; Hinxlage, J. ; Horbelt, J. ; Jutz, G. ; Krieg, S. ; Maufroy, C. ; Noack, M. ; Sauer, A. ; SchlieÃŸmann, U. ; Scholz, P. ; Schwarz, O. ; ten Hompel, M. ; Wrycza, P. ; Wolperdinger, M.</t>
  </si>
  <si>
    <t>The German manufacturing industry is forced to evolve its processes, techniques, and organizations due to increasing global competition and progressive sustainability requirements. In this context, the soaring possibilities of bio- and information technology have recently let few authors develop the vision of a biological transformation of manufacturing, a concept that to date has been barely concrete to politicians, scientists, and managers. In this paper, we present results of the first systematic assessment of the biological transformation of the German manufacturing industry. We chose a combination of the Delphi method and scenario planning in order to assess key technologies, determine the status quo of Germany and provide a forecast of potential developments. Thereupon, we identify ten fields of action for setting the course for a sustainable industrial value creation. We conclude with a summary and recommendations for decision makers in politics, industries and research.</t>
  </si>
  <si>
    <t>Sustainability;Digitization;Biotechnology;Biological transformation;Biointelligent manufacturing</t>
  </si>
  <si>
    <t>Replacing canes with an elasticated orthotic-garment in chronic stroke patients â€“ The influence on gait and balance. A series of N-of-1 trials</t>
  </si>
  <si>
    <t>Maguire, Clare C. ; Sieben, Judith M. ; Lutz, Nathanael ; van der Wijden, Gisela ; Scheidhauer, Heike ; de Bie, RobertA.</t>
  </si>
  <si>
    <t>Journal of Bodywork and Movement Therapies</t>
  </si>
  <si>
    <t>Cerebrovascular stroke;Canes;Orthoses;Walking;Postural balance</t>
  </si>
  <si>
    <t>Designing Smart Operator 4.0 for Human Values: A Value Sensitive Design Approach</t>
  </si>
  <si>
    <t>Gazzaneo, Lucia ; Padovano, Antonio ; Umbrello, Steven</t>
  </si>
  <si>
    <t>Emerging technologies such as cloud computing, augmented and virtual reality, artificial intelligence and robotics, among others, are transforming the field of manufacturing and industry as a whole in unprecedent ways. This fourth industrial revolution is consequentially changing how operators that have been crucial to industry success go about their practices in industrial environments. This paper briefly introduces a novel way of conceptualizing the human operator necessarily implicates human values in the technologies that constitute it. Similarly, the design methodology known as value sensitive design (VSD) is drawn upon to discuss how these Operator 4.0 technologies can be designed for human values.</t>
  </si>
  <si>
    <t>Value Sensitive Design;Factory of the Future;Industry 4.0;Smart Operator;Human-Centered Design;Operator 4.0 Compass</t>
  </si>
  <si>
    <t>Nanochitin-based composite films as a disposable ethanol sensor</t>
  </si>
  <si>
    <t>Andre, Rafaela S. ; dos Santos, Danilo M. ; Mercante, Luiza A. ; Facure, Murilo H.M. ; Campana-Filho, Sergio P. ; Mattoso, Luiz H.C. ; Correa, Daniel S.</t>
  </si>
  <si>
    <t>Miniaturized and inexpensive sensing platforms remains an important goal for the field-deployable monitoring of toxic gases. In this work, we report a disposable ethanol sensor based on nanochitin-composite containing chitin nanowhiskers/zinc oxide nanoparticles/polyaniline (ChitNW-ZnO/PANI) produced via solution casting method. The as-prepared material was fully characterized by transmission electron microscopy, atomic force microscopy, contact angle measurements, mechanical tests, thermogravimetric analysis and X-ray diffraction, confirming its successful preparation and revealing its morphology, microstructure and composition. Such nanocomposite showed enhanced ethanol sensing performance at room temperature, in which quantitative analysis was obtained in the range 20â€“100â€¯ppm with a detection limit of 17â€¯ppm (S/Nâ€¯=â€¯3). We further validated that common potential interfering agents were not misidentified with ethanol. The development of such a unique nanochitin-based composite as a disposable sensor is a great step ahead in flexible and wearable electronics having potential applications in different fields such as biomedical and biotechnological engineering, security and internet of things (IoT).</t>
  </si>
  <si>
    <t>Journal of Environmental Chemical Engineering</t>
  </si>
  <si>
    <t>Chitin whiskers;Zinc oxide nanoparticles;Polyaniline;Nanocomposite;Disposable ethanol sensor</t>
  </si>
  <si>
    <t>Forest biomass waste as a potential innovative source for rearing edible insects for food and feed â€“ A review</t>
  </si>
  <si>
    <t>Varelas, Vassileios ; Langton, Maud</t>
  </si>
  <si>
    <t>Worldwide, huge quantities of organic wastes are generated annually in the forest industry, but most of these wastes are discarded. Only a minor proportion is used, mainly for biofuel and secondarily for compost production. Simultaneously, demand for more and new food products is increasing due to rapid growth in the global population. In recent years, use of edible insects has been proposed as one promising solution to an upcoming food supply crisis. The rearing of insects for human food and livestock feed has some significant advantages, like high protein content, effective feed conversion rate, low greenhouse gas emissions and low water requirements. The aim of this review was to compile up-to-date information on rearing edible insects for food and feed and to investigate the potential use of forest biomass waste as a new substrate for insect rearing.</t>
  </si>
  <si>
    <t>Innovative Food Science &amp; Emerging Technologies</t>
  </si>
  <si>
    <t>Edible insects;Forest biomass waste;Innovative food products;Insect mass production</t>
  </si>
  <si>
    <t>Potential of adjustable height carts in reducing the risk of low back injury in grocery stockers</t>
  </si>
  <si>
    <t>Davis, Kermit G. ; Orta AnÃ©s, Lida</t>
  </si>
  <si>
    <t>While the workers of the Wholesale and Retail Trade industrial sector suffer from musculoskeletal disorders at an alarming rate, there have been few investigative studies into potential effective interventions to reduce the ergonomic stress. The objective of the study was to determine whether a cart with an adjustable shelf could reduce awkward postures and motions while stocking products in a grocery store. Fifteen workers at a small grocery store in Puerto Rico completed stocking tasks with two types of carts: traditional and adjustable height cart or Ergo Cart. Trunk kinematics, LBD risk index, NIOSH lifting index, subjective ratings, and productivity indicators were collected during four typical stocking tasks. The Adjustable Ergo Cart reduced the sagittal trunk flexion by 7Â° and velocity by about 5Â°/s but increased twisting by about 2Â° and twist velocity by 4Â°/s as compared to the traditional cart. The LBD risk index was reduced by a small 2.4% in probability although greater reductions were found for larger items (e.g. bags of dog food and 2-L of Soda). The consensus among workers was that the adjustable cart would be easier to use. Overall, the study provides objective evidence that an ergonomically designed cart (e.g. adjustable height) has some potential to reduce sagittal trunk flexion, LBD risk index, and the NIOSH lift index. Overall, the results indicate that any intervention such as an adjustable cart can only have marginal effectiveness unless the entire systems perspective is considered.</t>
  </si>
  <si>
    <t>Posture;Kinematics;Ergonomic</t>
  </si>
  <si>
    <t>Flexible stimuli-responsive materials for smart personal protective equipment</t>
  </si>
  <si>
    <t>Zhang, Li-sha ; Li, Jun ; Wang, Fei ; Shi, Ji-dong ; Chen, Wei ; Tao, Xiao-ming</t>
  </si>
  <si>
    <t>Flexible stimuli-responsive materials are deformable, stretchable, light-weight, and desirable for smart personal protective equipment (PPE), and as the primarily functional components in the wearable system which spontaneously respond to surrounding variations. These materials enable the traditional PPE who provide passive protection to be smart with the abilities of sensing, actuating, surface changing and self-healing, which enhances the protection and reduces the unintentional occupation injuries. This article presents a critical review of the structure, properties, fundamental mechanisms and current development of flexible stimuli-responsive materials and their potential/present applications to smart PPE, covering strain, pressure, temperature, and gas sensors, biopotential electrodes, exosystems, switchable wetting surfaces and biosafety masks. Scientific and practical challenges along with critical issues and opportunities are also discussed.</t>
  </si>
  <si>
    <t>Materials Science and Engineering: R: Reports</t>
  </si>
  <si>
    <t>Flexible sensing materials;Flexible actuating materials;Antiwetting surfaces;Biosafety materials;Self-healing materials;Switchable wetting</t>
  </si>
  <si>
    <t>Utilization of multiple organisms in a proposed early-warning biomonitoring system for real-time detection of contaminants: preliminary results and modeling</t>
  </si>
  <si>
    <t>Maradona, Aryo ; Marshall, Gillianne ; Mehrvar, Mehrab ; Pushchak, Ronald ; Laursen, Andrew E. ; McCarthy, Lynda H. ; Bostan, Vadim ; Gilbride, Kimberley A.</t>
  </si>
  <si>
    <t>During past decades, biomonitors were deployed in lakes and rivers to rapidly detect hazardous chemicals by measuring the endpoints of a single aquatic species at defined short intervals. Most biomonitors, however, are only capable of indicating a departure from baseline water conditions without identifying the cause. In order to provide a more comprehensive assessment, a biomonitoring system which features a library of stereotyped responses of multiple aquatic species in various water conditions is proposed. A preliminary library was constructed by characterizing the behavioural and physiological responses of Daphnia magna, Hyalella azteca, Lumbriculus variegatus, and Pseudokirchneriella subcapitata to various concentrations of atrazine and tributyltin. By employing multivariate statistical tools such as principal component analysis (PCA) and discriminant analysis, this library (which contained responses after 6h of exposure to contaminants) was used as a template to classify and to model other sets of earlier measurements at 2 and 4h, resulting in an accuracy of 73 and 97%, respectively. These findings demonstrated the potential capability of the proposed early-warning biomonitoring system to provide real-time water quality assessment and early-warning contaminant detection.</t>
  </si>
  <si>
    <t>Journal of Hazardous Materials</t>
  </si>
  <si>
    <t>Early-warning biomonitoring system;EWBS;Water quality assessment;Rapid biotests;Principal component analysis;Discriminant analysis</t>
  </si>
  <si>
    <t>Neuromuscular electrical stimulation restores upper limb sensory-motor functions and body representations in chronic stroke survivors</t>
  </si>
  <si>
    <t>Crema, Andrea ; Bassolino, Michela ; Guanziroli, Eleonora ; Colombo, Maria ; Blanke, Olaf ; Serino, Andrea ; Micera, Silvestro ; Molteni, Franco</t>
  </si>
  <si>
    <t>Med</t>
  </si>
  <si>
    <t>neuroprosthetics;neuromuscular electrical stimulation;stroke;sensory processing;embodiment</t>
  </si>
  <si>
    <t>How do care service managers and workers perceive care robot adoption in elderly care facilities?</t>
  </si>
  <si>
    <t>Na, Eunkyung ; Jung, Yoonhyuk ; Kim, Seongcheol</t>
  </si>
  <si>
    <t>Amid growing social interest and investment in the implementation of robots throughout the elderly care system, the benefits and challenges faced by care facility personnel have also gathered attention. This study investigates the social representations of care robots held by two groups â€“ care service managers and care workers â€“ who play critical roles in organizational adoption within care facilities. The social representation model assumed in this paper is particularly well-suited to help understand the perceptions and attitudes of different stakeholders toward care robots. We conducted 25 face-to-face interviews with 12 care service managers and 13 care workers in Korean care facilities, and identified 18 topics as elements of social representation. Core-periphery analysis revealed an apparent contrast between the two groups in their fundamental elements and structures: namely, the dominant social representation of care service managers was negative; that of care workers was positive. The difference in roles and responsibilities between the two groups yielded contrasting perceptions and attitudes toward care robots. The potential implications for the government and the industry are presented alongside an interpretation of the results.</t>
  </si>
  <si>
    <t>Technological Forecasting and Social Change</t>
  </si>
  <si>
    <t>Care robot;Care service provider;Care worker;Social representation;Core-periphery analysis;South Korea</t>
  </si>
  <si>
    <t>Unlocking the biological potential of proteins from edible insects through enzymatic hydrolysis: A review</t>
  </si>
  <si>
    <t>Nongonierma, Alice B. ; FitzGerald, Richard J.</t>
  </si>
  <si>
    <t>This review, focusing on studies published between 2005 and 2017, analysed the literature on the generation of bioactive peptides (BAPs) from edible insect proteins following enzymatic hydrolysis. The protein extraction and quantification methodologies used for edible insects varied considerably. While several edible insects have been evaluated for their ability to release BAPs, silkworm (Bombyx mori) is currently the most studied. Specifically, the angiotensin converting enzyme (ACE) inhibitory, antioxidant and antidiabetic properties of edible insect protein enzymatic hydrolysates have been studied. Potent in vitro ACE inhibitory and antioxidant hydrolysates/peptides have been reported. In certain instances, these properties were validated in small animal studies (i.e. hypotensive effects). Enzymatic hydrolysis of edible insect proteins may also enhance technofunctional properties (i.e. solubility). The wider application of enzymatic hydrolysis protocols to edible insect proteins may ultimately allow for the increased discovery and utilisation of novel BAPs as sustainable protein/peptide sources for human nutrition.</t>
  </si>
  <si>
    <t>Edible insects;Protein extraction;Enzymatic hydrolysis;Bioactive peptides;Technofunctional properties;In vivo</t>
  </si>
  <si>
    <t>The application of additive manufacturing / 3D printing in ergonomic aspects of product design: A systematic review</t>
  </si>
  <si>
    <t>Kermavnar, TjaÅ¡a ; Shannon, Alice ; O'Sullivan, Leonard W.</t>
  </si>
  <si>
    <t>Additive Manufacturing (AM) facilitates product personalization and iterative design, which makes it an ideal technology for ergonomic product development. In this study, a systematic review was conducted of the literature regarding the use of AM in ergonomic-product design, and methodological aspects of the studies were analyzed. A literature search was performed using the keywords â€œ3D print*,â€� â€œadditive manufacturing,â€� â€œergonomic*â€� and â€œhuman factorsâ€�. Included were studies reporting the use of AM specifically in ergonomic design of products/prototypes including the detailing of an ergonomic testing methodology used for evaluation. Forty studies were identified pertaining to the fields of medicine, assistive technology, wearable technology, hand tools, testing devices and others. The most commonly used technology was fused deposition modeling with polylactic acid, but the overall preferred material was acrylonitrile butadiene styrene. Various combinations of objective/subjective and qualitative/quantitative product evaluation methods were used. Based on the findings, recommendations were developed to facilitate the choice of most suitable AM technologies and materials for specific applications in ergonomics.</t>
  </si>
  <si>
    <t>3D printing;Additive manufacturing;Ergonomics;Human factors</t>
  </si>
  <si>
    <t>Workforce and supply chain disruption as a digital and technological innovation opportunity for resilient manufacturing systems in the COVID-19 pandemic</t>
  </si>
  <si>
    <t>Ambrogio, Giuseppina ; Filice, Luigino ; Longo, Francesco ; Padovano, Antonio</t>
  </si>
  <si>
    <t>During the SARS-CoV-2 pandemic (also known as COVID-19), workforce downsizing needs, safety requirements, supply chain breaks and inventory shortages affected manufacturing systemsâ€™ and supply chainâ€™s responsiveness and resilience. Companies wandered in a disrupted scenario because recommended actions/strategies to survive â€“ and thrive â€“ were not available an improvised actions to keep their operations up and running. This paper analyzes the COVID-19 impacts on the workforce and supply resilience in a holistic manner. The following research questions are discussed: (i) how can manufacturing firms cope with urgent staff deficiencies while sustaining at the same time a healthy and safe workforce in the perspective of socially sustainable and human-centric cyber-physical production systems?; (ii) is remote working (cf. smart working) applicable to shop-floor workers?; (iii) is it possible to overcome supply chain breaks without stopping production? In the first part, we propose three Industry 4.0-driven solutions that would increase the workforce resilience, namely: (i) the Plug-and-Play worker; (ii) the Remote Operator 4.0; (iii) the Predictive Health of the Operational Staff. In the second part, the concepts of (i) Digital &amp; Unconventional Sourcing, i.e. Additive Manufacturing, and (ii) Product/Process Innovation are investigated from a novel business continuity and integration perspective. We ultimately argue that forward-looking manufacturing companies should turn a disruptive event like a pandemic in an opportunity for digital and technological innovation of the workplace inspired by the principles of harmonic digital innovation (that places the human well-being at the center). These aspects are discussed with use cases, system prototypes and results from research projects carried out by the authors and real-world examples arising lessons learned and insights useful for scientists, researchers and managers.</t>
  </si>
  <si>
    <t>COVID-19 pandemic;Resilience;Manufacturing systems;Supply chain disruption;Digitalization;Industry 4.0;Additive manufacturing;Operator 4.0</t>
  </si>
  <si>
    <t>Military applications of soldier physiological monitoring</t>
  </si>
  <si>
    <t>Friedl, Karl E.</t>
  </si>
  <si>
    <t>Wearable physiological status monitoring is part of modern precision medicine that permits predictions about an individualâ€™s health and performance from their real-time physiological status (RT-PSM) instead of relying on population-based predictions informed by estimated human, mission, and environmental/ambient conditions. RT-PSM systems have useful military applications if they are soldier-acceptable and provide important actionable information. Most commercially available systems do not address relevant military needs, typically lack the validated algorithms that make real time computed information useful, and are not open architected to be integrated with the soldier technological ecology. Military RT-PSM development requires committed investments in iterative efforts involving physiologists, biomedical engineers, and the soldier users. Military operational applications include: (1) technological enhancement of performance by providing individual status information to optimize self-regulation, workload distribution, and enhanced team sensing/situational awareness; (2) detection of impending soldier failure from stress load (physical, psychological, and environmental); (3) earliest possible detection of threat agent exposure that includes the â€œhuman sensorâ€�; (4) casualty detection, triage, and early clinical management; (5) optimization of individual health and fitness readiness habits; and (6) long term health risk-associated exposure monitoring and dosimetry. This paper is focused on the performance-related applications and considers near term predictions such as thermal-work limits, alertness and fitness for duty status, musculoskeletal fatigue limits, neuropsychological status, and mission-specific physiological status. Each new measurement capability has provided insights into soldier physiology and advances the cycle of invention, lab and field testing, new discovery and redesign.</t>
  </si>
  <si>
    <t>Journal of Science and Medicine in Sport</t>
  </si>
  <si>
    <t>Physiological models;Wearable sensors;Military performance;Thermal biology;Metabolic monitoring;Neurophysiology</t>
  </si>
  <si>
    <t>On an intensification factor for green chemistry and engineering: The value of an operationally simple decision-making tool in process assessment</t>
  </si>
  <si>
    <t>Fernandez Rivas, David ; Cintas, Pedro</t>
  </si>
  <si>
    <t>This perspective provides the conceptual basis and potentiality of a new metric in green chemistry and engineering. Called the intensification factor (IF), as initially intended in the scenario of process intensification, it serves as a decision-making parameter that can explicitly contain as many factors as available data of interest are to be considered. These data can be both qualitative and quantitative, e.g., chemical, technical, risk, or cost, to name a few. In this context, the IF should be treated as semi-quantitative approach that complements the green metrics circumscribed to measurable elements of mass and energy performance. In short, the concept states that if the new (sustainable) alternative is superior to the existent by a factor larger than one, the alternative is a choice worth taking. Like any decision tool, subjectivity may always be an uninvited guest when dealing with IF values. Choices are usually based on available data, not necessarily the best ones. Despite such inherent pitfalls, we show through selected case studies the pluses of this otherwise operationally simple scheme, where the IF can facilitate an effective comparison between the chemical strategies used. Our main goal lies in showing how such a simple method can help others with an interest in any decision or activity involving process intensification and innovations.</t>
  </si>
  <si>
    <t>Sustainable Chemistry and Pharmacy</t>
  </si>
  <si>
    <t>Decision tool;Green chemistry;Process intensification;Semi-quantitative metrics;Sustainability</t>
  </si>
  <si>
    <t>Evaluating quality in human-robot interaction: A systematic search and classification of performance and human-centered factors, measures and metrics towards an industry 5.0</t>
  </si>
  <si>
    <t>Coronado, Enrique ; Kiyokawa, Takuya ; Ricardez, Gustavo A. Garcia ; Ramirez-Alpizar, Ixchel G. ; Venture, Gentiane ; Yamanobe, Natsuki</t>
  </si>
  <si>
    <t>Industry 5.0 constitutes a change of paradigm where the increase of economic benefits caused by a never-ending increment of production is no longer the only priority. Instead, Industry 5.0 addresses social and planetary challenges caused or neglected in Industry 4.0 and below. One relevant the most relevant challenges of Industry 5.0 is the design of human-centered smart environments (i.e., that prioritize human well-being while maintaining production performance). In these environments, robots and humans will share the same space and collaborate to reach common objectives. This article presents a literature review of the different aspects concerning the problem of quality measurement in Human-Robot Interaction (HRI) applications for manufacturing environments. To help practitioners and new researchers in the area, this article presents an overview of factors, metrics, and measures used in the robotics community to evaluate performance and human well-being quality aspects in HRI applications. For this, we performed a systematic search in relevant databases for robotics (Science Direct, IEEE Xplore, ACM digital library, and Springer Link). We summarize and classify results extracted from 102 peer-reviewed research articles published until March 2022 in two definition models: 1) a taxonomy of performance aspects and 2) a Venn Diagram of common human factors in HRI. Additionally, we briefly explain the differences between often confusing or overlapped concepts in the area. We also introduce common human factors evaluated by the robotics community and identify seven emergent research topics which can have a relevant impact on Industry 5.0.</t>
  </si>
  <si>
    <t>Human-robot interaction;Human-robot collaboration;Metrics;Robotics;Industry 5.0;Society 5.0 2010 MSC: 00â€“01;99â€“00</t>
  </si>
  <si>
    <t>Bipolar versus high-density surface electromyography for evaluating risk in fatiguing frequency-dependent lifting activities</t>
  </si>
  <si>
    <t>Varrecchia, Tiwana ; Ranavolo, Alberto ; Conforto, Silvia ; De Nunzio, Alessandro Marco ; Arvanitidis, Michail ; Draicchio, Francesco ; Falla, Deborah</t>
  </si>
  <si>
    <t>Workers often develop low back pain due to manually lifting heavy loads. Instrumental-based assessment tools are used to quantitatively assess the biomechanical risk in lifting activities. This study aims to verify the hypothesis that high-density surface electromyography (HDsEMG) allows an optimized discrimination of risk levels associated with different fatiguing lifting conditions compared to traditional bipolar sEMG. 15 participants performed three lifting tasks with a progressively increasing lifting index (LI) each lasting 15Â min. Erector spinae (ES) activity was recorded using both bipolar and HDsEMG systems. The amplitude of both bipolar and HDsEMG can significantly discriminate each pair of LI. HDsEMG data could discriminate across the different LIs starting from the fourth minute of the task while bipolar sEMG could only do so towards the end. The higher discriminative power of HDsEMG data across the lifting tasks makes such methodology a valuable tool to be used to monitor fatigue while lifting and could extend the possibilities offered by currently available instrumental-based tools.</t>
  </si>
  <si>
    <t>Bipolar and high-Density (HD) sEMG;Biomechanical risk;Fatiguing frequency-dependent lifting activities</t>
  </si>
  <si>
    <t>The Working Posture Controller: Automated Adaptation of the Work Piece Pose to Enable a Natural Working Posture</t>
  </si>
  <si>
    <t>Nguyen, The Duy ; Bloch, Christian ; KrÃ¼ger, JÃ¶rg</t>
  </si>
  <si>
    <t>We present a novel approach to prevent awkward working posture by automatically assessing and optimising the work place for a given task. Our system is called the Working Posture Controller (WPC) and enables to accomplish tasks in a natural posture by adapting the pose of work piece to be processed. Unlike other approaches to prevent posture-related Musculo-skeletal Disorders (MSDs), our system is able to propose an immediate adjustment in the process neither requiring tedious manual planning nor expert knowledge. Additionally, the proposed solution is personalised to the anthropometry of the user. First experiments on a simulated height-adjustable platform reveal promising results.</t>
  </si>
  <si>
    <t>3D-Image processing;Human Centred Automation;Assembly;Ergonomics</t>
  </si>
  <si>
    <t>Evidence of movement variability patterns during a repetitive pointing task until exhaustion</t>
  </si>
  <si>
    <t>Savin, J. ; Gaudez, C. ; Gilles, M.A. ; Padois, V. ; Bidaud, P.</t>
  </si>
  <si>
    <t>Human movement is characterized by its variability: the same task is never performed twice in exactly the same way. This variability is believed to play a functional role in movement performance and adaptability, as well as in preventing musculoskeletal damage. This article focuses on the time-evolution of movement variability throughout a repetitive pointing task until exhaustion. The kinematics of 13 subjects performing the pointing task is analyzed. Principal Component Analysis of joint angles identifies joint coordinations for each pointing cycle, and cycle-by-cycle comparison highlights movement variability. Non-supervised clustering reveals that subjects adopt successive coordination patterns at an intra-individual level. Inter-individual variability is characterized by the number and type of such patterns: from 3 to 5 patterns, mobilizing the trunk, the shoulder and the upper limbs differently. Movement variability exists even in a seemingly basic and constrained task. It appears in the very early stages of fatigue onset, and may correspond to adaptative coordination responses throughout task performance. This observation should encourage workstation designers to better account for movement variability in order to preserve operators' health and safety.</t>
  </si>
  <si>
    <t>Movement variability;Muscle fatigue;Repetitive pointing task;Ergonomic assessment;Principal components analysis;Hierarchical ascending classification</t>
  </si>
  <si>
    <t>Identifying poses of safe and productive masons using machine learning</t>
  </si>
  <si>
    <t>Alwasel, Abdullatif ; Sabet, Ali ; Nahangi, Mohammad ; Haas, Carl T. ; Abdel-Rahman, Eihab</t>
  </si>
  <si>
    <t>This paper presents a framework to classify work poses among groups of masons during the building of a standard wall of concrete masonry units. The experience of the group composed of masonry instructors and master masons averaged five times that of the other groups, their productivity was highest, and the loads on their joints were the lowest. Thus, they were deemed experts in this paper. Inertial measurement units (IMU) and video cameras were used to collect kinematic data of the masons, from which pose clusters were identified. A Support Vector Machine (SVM) algorithm was used to classify masons' poses into expert and inexpert classes based on the relative frequency of poses in the motions used to lay each of 945 masonry units. Two classification scenarios were tested. While both scenarios achieved similar levels of accuracy, 91.23% and 92.04% respectively, the processing time for binary classification was only 13s compared to 523s for inter-group multiclass SVM. Like characteristic vibration frequencies in machine diagnostics and system identification, the characteristic poses identified provide insight into differing methods between expert and less experienced masons. For example, results show that experts utilize fewer and more ergonomicaly safe poses, while being more productive, which indicates lower energy expenditure (less wasted motions). The classification method and the poses identified contribute knowledge to help develop affordable mason training systems that utilize IMU and video feedback to improve health and productivity of apprentice masons.</t>
  </si>
  <si>
    <t>Masonry;Safety;Training;Musculoskeletal injuries;Efficiency;Support vector machine;Classification;Data analytics</t>
  </si>
  <si>
    <t>Repositioning a passive patient in bed: Choosing an ergonomically advantageous assistive device</t>
  </si>
  <si>
    <t>Weiner, Chava ; Kalichman, Leonid ; Ribak, Joseph ; Alperovitch-Najenson, Deborah</t>
  </si>
  <si>
    <t>Repositioning of passive patients in bed creates health risks to the nursing personnel. Therefore, appropriate assistive devices should be used. Our aim was to find the optimal assistive device for reducing musculoskeletal load while moving a passive patient in bed. Torso kinematic inputs evaluated by the Lumbar Motion Monitor (LMM) and perceived load (Borg scale) were measured in female nurses performing 27 patient transfers [represented by a mannequin weighing 55 (12 nurses), 65 (24 nurses) and 75Â kg (12 nurses) in bed] using a regular sheet, a sliding sheet and a carrier. The lowest rates of perceived exertion were found when the sliding sheet and/or carrier were used, for all tasks (pÂ â‰¤Â 0.009). According to the predicted risk for Low Back Disorder (LBD) based on the LMM inputs, negligible differences between assistive devices were found. In a 75Â kg mannequin, the participants were able to perform all tasks only by using a sliding sheet. Utilizing sliding sheets is an advantageous technique in comparison to traditional cotton sheets and even carriers.</t>
  </si>
  <si>
    <t>Repositioning;Work related musculoskeletal disorders;Sliding sheets;Nursing;Low back disorder risk model</t>
  </si>
  <si>
    <t>Biomechanical analysis of risk factors for work-related musculoskeletal disorders during repetitive lifting task in construction workers</t>
  </si>
  <si>
    <t>Antwi-Afari, M.F. ; Li, H. ; Edwards, D.J. ; PÃ¤rn, E.A. ; Seo, J. ; Wong, A.Y.L.</t>
  </si>
  <si>
    <t>Work-related musculoskeletal disorders (WMSDs) represent major health issues for construction workers yet risk factors associated with repetitive lifting tasks remain unexplored. This study evaluates the effects of lifting weights and postures on spinal biomechanics (i.e. muscle activity and muscle fatigue) during a simulated repetitive lifting task undertaken within a strictly controlled laboratory experimental environment. Twenty healthy male participants performed simulated repetitive lifting tasks with three different lifting weights using either a stoop (n=10) or a squat (n=10) lifting posture until subjective fatigue (a point in time at which the participant cannot continue lifting further). Spinal biomechanics during repetitive lifting tasks were measured by surface electromyography (sEMG). Results revealed that (1) increased lifting weights significantly increased sEMG activity and muscle fatigue of the biceps brachii (BB), brachioradialis (BR), lumbar erector spinae (LES), and medial gastrocnemius (MG) muscles but not the rectus femoris (RF) muscle; (2) sEMG activity and muscle fatigue rate of the LES muscle were higher than all other muscles; (3) a significant difference of sEMG activity of the RF and MG muscles was observed between lifting postures, however no significant difference of muscle fatigue was apparent (p&gt;0.05). These findings suggest that risk factors such as lifting weights, repetitions and lifting postures may alleviate the risk of developing WMSDs. However, future research is required to investigate the effectiveness of using ergonomic interventions (such as using team lifting and adjustable lift equipment) in reducing WMSDs risks in construction workers. This work represents the first laboratory-based simulated testing conducted to investigate work-related musculoskeletal disorders (WMSDs) primarily caused by repetitive lifting tasks and manual handling. Cumulatively, the results and ensuing discussion offer insight into how these risks can be measured and mitigated.</t>
  </si>
  <si>
    <t>Work-related musculoskeletal disorders;Lifting posture;Lifting weight;Muscle activity;Repetitive task</t>
  </si>
  <si>
    <t>Methods for measuring physical workload among commercial cleaners: A scoping review</t>
  </si>
  <si>
    <t>Lee, Wonil ; Lin, Jia-Hua ; Howard, Ninica ; Bao, Stephen</t>
  </si>
  <si>
    <t>Commercial cleaning work is labor intensive. Previous research and insurance claim data show that it exposes workers to physical risks of work-related musculoskeletal disorders (MSDs). In particular, high workload during the job-planning and operation phases is directly relevant to MSDs risks. Thus, an understanding of methods used to assess physical workload is essential. This scoping review summarizes the methods used in studies to evaluate physical workloads among commercial cleaners. A literature search and screening of PubMed, Web of Science, and Scopus databases, as well as full-text reviews led to the selection of 48 studies. Most of these studies used direct measurements, and many applied more than one workload measurement method. Moreover, previous studies have examined the effects of tasks, environments, and tools on workload.</t>
  </si>
  <si>
    <t>Commercial Cleaners;Work-related musculoskeletal disorders;Physical workloads;Ergonomics methods</t>
  </si>
  <si>
    <t>Robot-Assisted Therapy Combined with Trunk Restraint in Acute Stroke Patients: A Randomized Controlled Study</t>
  </si>
  <si>
    <t>Joo, Min-Cheol ; Jung, Kyeoung-Man ; Kim, Ji-Hee ; Jung, Yu-Jin ; Chang, Woo-Nam ; Shin, Hyeon-Jin</t>
  </si>
  <si>
    <t>Robot therapy;Stroke;Stroke rehabilitation;Trunk restraint;Upper extremity function</t>
  </si>
  <si>
    <t>Design of a Robotic Knee Assistive Device (ROKAD) for Slip-Induced Fall Prevention during Walking</t>
  </si>
  <si>
    <t>Trkov, Mitja ; Wu, Shanqiang ; Chen, Kuo ; Yi, Jingang ; Liu, Tao ; Zhao, Qijie</t>
  </si>
  <si>
    <t>Slip is one of the major causes for falls during human walking. Providing external knee assistive torque can potentially help people perform successful slip recovery and avoid serious injuries. In this paper, we present a design and characterization of a wearable robotic knee assistive device for slip-induced fall prevention. The device consists of a set of compliant components with the impedance and torque feedback control. The bench performance evaluations show that the device is capable of tracking a knee angle profile of walking and slip gait and can therefore be worn during regular walking without hindering subjectâ€™s gait. The human subject tests also show that the device can constantly exert assistive torques of up to 35 Nm during sit-to-stand task.</t>
  </si>
  <si>
    <t>wearable assistive device;series elastic actuator;impedance control;slip;fall</t>
  </si>
  <si>
    <t>Quantitative allergenicity risk assessment of food products containing yellow mealworm (Tenebrio molitor)</t>
  </si>
  <si>
    <t>Garino, Cristiano ; Mielke, Hans ; KnÃ¼ppel, Sven ; Selhorst, Thomas ; Broll, Hermann ; Braeuning, Albert</t>
  </si>
  <si>
    <t>Insect-based foods are starting to enter the EU market, raising concerns about their safety. Allergic consumers might be exposed to even a greater risk, since insects have proven to trigger allergic symptoms, particularly in patients sensitised to crustaceans. Current legislation does not enforce producers to include insects in the list of allergenic ingredients. Food allergenicity risk assessment (FARA) is still at its infancy, and the debate on the need to define allergen thresholds is open. In this paper, we aimed at applying the concepts of stochastic quantitative FARA to describe present and future scenarios of exposure to foods containing Tenebrio molitor, the yellow mealworm. According to our risk characterisation, mealworm-based food products represent a major risk for individuals allergic to crustaceans to develop symptoms after the consumption of a dose lower than a serving size. Moreover, other allergic consumers might be at risk. A correct labelling of insect containing foods would help safeguarding the health of EU allergic consumers. Quantitatively assessing the risk of allergenicity provides a clear description of the problem, facilitating the decisional process of the risk manager, supporting the implementation of effective allergen management procedures and limiting the phenomenon of uninformative precautionary labelling.</t>
  </si>
  <si>
    <t>Food and Chemical Toxicology</t>
  </si>
  <si>
    <t>Food allergenicity risk assessment;Insect food;Allergen thresholds</t>
  </si>
  <si>
    <t>Placing the operator at the centre of Industry 4.0 design: Modelling and assessing human activities within cyber-physical systems</t>
  </si>
  <si>
    <t>Fantini, Paola ; Pinzone, Marta ; Taisch, Marco</t>
  </si>
  <si>
    <t>The Industry 4.0 vision, grounded on the integration of key technologies and Cyber-Physical-Systems (CPSs), is expected to profoundly modify the manufacturing sector. There is large consensus on the fact that work will change and different skills will be needed. However, whether the organization of work will evolve towards higher responsibility and decision-making of the employees or towards higher technological control is still an open question. The challenge is how to govern this evolution and purposely guide the process of integrating people within CPSs in order to move towards the desired scenario. This paper addresses this challenge, by proposing a methodology to support the design and assessment of different work configurations, jointly considering the uniqueness of human labour and the characteristics of cyber-physical production within a comprehensive framework. The method covers ordinary production as well as irregular scenarios, such as failure detection or maintenance intervention, particularly interesting for human work. The applicability of the method is illustrated through two industrial cases, leading to suggestions for training the personnel and for enhancing the whole cyber- physical-social system. Results include human-centric Key Performance indicators (KPIs) and general guidelines for work design. The approach encourages managers and engineers to clarify their strategy for human resources; develops a multi-perspective awareness on the role of workers; fosters an early detection of possible misalignment between the high-level strategies and the technical interventions on the shop floor. The modelling, analysis and assessment technique developed aims at representing a first step towards formal and quantitative methods to support the design of human work integrated within cyber-physical-systems.</t>
  </si>
  <si>
    <t>Cyber Physical Systems (CPS);Cyber Physical Production Systems (CPPS);Work design;Human-centric manufacturing;Industry 4.0;Modelling and simulation;Human-centric KPIs</t>
  </si>
  <si>
    <t>Recent update of toxicity aspects of nanoparticulate systems for drug delivery</t>
  </si>
  <si>
    <t>Patnaik, Soma ; Gorain, Bapi ; Padhi, Santwana ; Choudhury, Hira ; Gabr, Gamal A. ; Md, Shadab ; Kumar Mishra, Dinesh ; Kesharwani, Prashant</t>
  </si>
  <si>
    <t>Potential research outcomes on nanotechnology-based novel drug delivery systems since the past few decades attracted the attention of the researchers to overcome the limitations of conventional deliveries. Apart from possessing enhanced solubility of poorly water-soluble drugs, the targeting potential of the carriers facilitates longer circulation and site-specific delivery of the entrapped therapeutics. The practice of these delivery systems, therefore, helps in maximizing bioavailability, improving pharmacokinetics profile, pharmacodynamics activity and biodistribution of the entrapped drug(s). In addition to focusing on the positive side, evaluation of nanoparticulate systems for toxicity is a crucial parameter for its biomedical applications. Due to the size of nanoparticles, they easily traverse through biological barriers and may be accumulated in the body, where the ingredients incorporated in the formulation development might accumulate and/or produce toxic manifestation, leading to cause severe health hazards. Therefore, the toxic profile of these delivery systems needs to be evaluated at the molecular, cellular, tissue and organ level. This review offers a comprehensive presentation of toxicity aspects of the constituents of nanoparticular based drug delivery systems, which would be beneficial for future researchers to develop nanoparticulate delivery vehicles for the improvement of delivery approaches in a safer way.</t>
  </si>
  <si>
    <t>European Journal of Pharmaceutics and Biopharmaceutics</t>
  </si>
  <si>
    <t>Nanotechnology;Drug delivery;Therapeutic efficacy;Safety;Excipients;Toxicity</t>
  </si>
  <si>
    <t>Stability and toxicity of differently coated selenium nanoparticles under model environmental exposure settings</t>
  </si>
  <si>
    <t>Selmani, AtiÄ‘a ; Ulm, Lea ; Kasemets, Kaja ; Kurvet, Imbi ; Erceg, Ina ; Barbir, Rinea ; Pem, Barbara ; Santini, Paula ; Marion, Ida DelaÄ� ; VinkoviÄ‡, Tomislav ; Krivohlavek, Adela ; SikiriÄ‡, Maja Dutour ; Kahru, Anne ; VinkoviÄ‡ VrÄ�ek, Ivana</t>
  </si>
  <si>
    <t>This study, motivated to fill the knowledge gap on environmental safety of selenium nanoparticles (SeNPs), provides information on the stability and environmental safety of four differently coated SeNPs rendering both positive and negative surface charges. The stability and dissolution behaviour of SeNPs were determined in an aquatic model media of different ionic strength to provide information regarding the environmental fate of SeNPs in different environmental conditions. The environmental safety of SeNPs was evaluated by acute regulatory toxicity tests using Daphina magna and Vibrio fischeri as model organisms. Agglomeration was observed for all studied SeNPs in test media with higher ionic strength caused by the disruption of surface charge leading to electrostatic instability. Toxicity of SeNPs on both aquatic species was dose-dependent and increased with exposure time. The obtained data indicated that all of the tested SeNPs could be classified as harmful to the natural bacteria V.Â fischeri and harmful to toxic to crustaceans D.Â magna, but dependent on the coating agent used for SeNPs stabilization. Although SeNPs have attracted great interest for use in biomedicine, this study demonstrated that their ecotoxicological effects should be considered during the design of new of SeNPs-based products.</t>
  </si>
  <si>
    <t>Chemosphere</t>
  </si>
  <si>
    <t>Selenium;Nanoparticles;Stability;Aggregation;Ecotoxicity;Daphnia magna</t>
  </si>
  <si>
    <t>Considering workersâ€™ features in manufacturing systems: a new job-rotation scheduling model</t>
  </si>
  <si>
    <t>Finco, Serena ; Zennaro, Ilenia ; Battini, Daria ; Persona, Alessandro</t>
  </si>
  <si>
    <t>The European manufacturing industry is entering a new era in which working populations are ageing. The E.U. had set itself strategy objectives to increase the labour market participation of older workers. However, practical limits arise, and a complete re-thinking of operation management strategies and manufacturing systems design and management is needed. As underlined in several works, older workers have not the same physical capacity as the younger ones. Consequently, they are more subjected to develop work-related musculoskeletal disorders despite younger colleagues. On the other hand, they might present higher skill levels in doing some specific tasks due to their considerable experience. Thus, they can be employed in teaching or training younger or unskilled workers. Starting from these initial considerations, in this paper, we develop a new age-oriented job rotation scheduling model. Both physical capacity and experience level aspects are included in the mathematical model aiming to maximize daily productivity. We quantify physical fatigue by using the energy expenditure rate and the maximum acceptable energy expenditure. Then, the rest allowance concept is evaluated according to the workersâ€™ age and the shift work duration. Variable execution times of each job according to the workersâ€™ experience level and mandatory training activities for unskilled workers are also taken into consideration. Finally, a numerical case derived by a real application is proposed to validate the model and demonstrate benefits we can achieve by applying it.</t>
  </si>
  <si>
    <t>Ageing workforce;costs;job rotation;human skills;mathematical model</t>
  </si>
  <si>
    <t>Monitoring distraction of construction workers caused by noise using a wearable Electroencephalography (EEG) device</t>
  </si>
  <si>
    <t>Ke, Jinjing ; Zhang, Ming ; Luo, Xiaowei ; Chen, Jiayu</t>
  </si>
  <si>
    <t>In the construction environment with high attention requirements, distraction is the main cause of unsafe behavior and safety performance degradation. However, few studies have focused on distraction's cognitive features and how to monitor it objectively in the construction workplace. To fill the research gap, the present study examined the correlation between distraction and brain activity using an Electroencephalography (EEG) device, intending to provide an approach for objectively monitoring worker distraction. In the simulated hazards identification activity, sustained attention to response task and dual-task paradigms have been employed to induce distraction combined with noise interference. Twenty-seven subjects participated in the experiment to identify whether a hazardous opening exists or not in the workplace in the shown images. The EEG waves were recorded and divided into two groups according to task performance: focused and distracted. Through feature calculation and extraction, it was found that beta and gamma powers in the left temporal and right pre-frontal cortex can distinguish these two statuses, particularly in channels T7 and AF4. The indicators can be considered as an objective evaluation of an individual's sustained attention and attention failures. The developed indicators located in specified brain zones can also be used as a reference for attention training. By providing safety managers with attention status about the workers in high-risk workplaces, distraction detection contributes to control and regulate work error and improper operation, which can extend to apply in other attentive jobs like drivers, pilots, surgeons, and lifeguards.</t>
  </si>
  <si>
    <t>EEG;Sustained attention;Noise-induced distraction;Hazards identification</t>
  </si>
  <si>
    <t>Smart Production Workers in Terms of Creativity and Innovation: The Implication for Open Innovation</t>
  </si>
  <si>
    <t>Gajdzik, BoÅ¼ena ; Wolniak, RadosÅ‚aw</t>
  </si>
  <si>
    <t>Journal of Open Innovation: Technology, Market, and Complexity</t>
  </si>
  <si>
    <t>Industry 4.0 (I4.0);skills;education;steel sector;innovativeness;creativity;open innovation</t>
  </si>
  <si>
    <t>Medical robots with potential applications in participatory and opportunistic remote sensing: A review</t>
  </si>
  <si>
    <t>Daneshmand, Morteza ; Bilici, Ozan ; Bolotnikova, Anastasia ; Anbarjafari, Gholamreza</t>
  </si>
  <si>
    <t>Among numerous applications of medical robotics, this paper concentrates on the design, optimal use and maintenance of the related technologies in the context of healthcare, rehabilitation and assistive robotics, and provides a comprehensive review of the latest advancements in the foregoing field of science and technology, while extensively dealing with the possible applications of participatory and opportunistic mobile sensing in the aforementioned domains. The main motivation for the latter choice is the variety of such applications in the settings having partial contributions to functionalities such as artery, radiosurgery, neurosurgery and vascular intervention. From a broad perspective, the aforementioned applications can be realized via various strategies and devices benefiting from detachable drives, intelligent robots, human-centric sensing and computing, miniature and micro-robots. Throughout the paper tens of subjects, including sensor-fusion, kinematic, dynamic and 3D tissue models are discussed based on the existing literature on the state-of-the-art technologies. In addition, from a managerial perspective, topics such as safety monitoring, security, privacy and evolutionary optimization of the operational efficiency are reviewed.</t>
  </si>
  <si>
    <t>Healthcare;Medical robotics;Opportunistic sensing;Participatory sensing;Robotic systems</t>
  </si>
  <si>
    <t>Synthesis of protonated chitosan flakes for the removal of vanadium(III, IV and V) oxyanions from aqueous solutions</t>
  </si>
  <si>
    <t>Padilla-RodrÃ­guez, Abigail ; HernÃ¡ndez-Viezcas, JosÃ© A. ; Peralta-Videa, JosÃ© R. ; Gardea-Torresdey, Jorge L. ; Perales-PÃ©rez, Oscar ; RomÃ¡n-VelÃ¡zquez, FÃ©lix R.</t>
  </si>
  <si>
    <t>Vanadium is included in the USEPA Contaminant Candidate List (CCL). Protonated chitosan flakes (PCF) were shown to effectively remove vanadium(III, IV, and V) oxyanions from aqueous solutions at high yields. It was also proven that the adsorption capacity of vanadium increases when using PCF instead of chitosan beads (CB). A 99â€“100% removal of vanadium oxyanions was achieved during the first 2h of contact when using 5g/L PCF adsorbent and the initial vanadium concentration of 0.500mg/L, while CB only removed 4â€“18%. Adsorption experiments were performed by varying contact time, pH of the aqueous solution and adsorbent suspension solution, and analyzing the effect of common anions. Vanadium(III, IV and V) adsorption is favored in the Langmuir's model. These species of vanadium were removed efficiently without the need of pretreatment process, even when common anions were added, such as chloride, carbonate, sulfate and phosphate. The proposed mechanism for the removal of vanadium, when adding PCF, is by the process of electrostatic attraction.</t>
  </si>
  <si>
    <t>Microchemical Journal</t>
  </si>
  <si>
    <t>Vanadium;Protonated chitosan flakes;Chitosan beads;Langmuir</t>
  </si>
  <si>
    <t>Assistive Devices for Ambulation</t>
  </si>
  <si>
    <t>Edelstein, Joan E.</t>
  </si>
  <si>
    <t>Cane;Walker;Crutch;Walking;Assistive devices;Rehabilitation</t>
  </si>
  <si>
    <t>Human work sustainability tool</t>
  </si>
  <si>
    <t>Ciccarelli, Marianna ; Papetti, Alessandra ; Germani, Michele ; Leone, Alessandro ; Rescio, Gabriele</t>
  </si>
  <si>
    <t>The work environment influences workersâ€™ well-being and contributes to the growth of personal experiences. In fact, working in an unhealthy workplace can cause stress, frustration, and anxiety. Therefore, companies have to deal with the workersâ€™ well-being in the work environment, making the management of human factors a crucial aspect. In this context, the introduction of Industry 4.0 technologies can support workplace monitoring and improvement. Some researchers propose structured methods that consider several ergonomic domains together; however, it is necessary to create platforms that support data collection, elaboration, and correlation in an integrated way. Accordingly, this paper presents a tool that supports the monitoring of operatorsâ€™ activities, the data analysis, and the implementation of corrective actions to make the workplace socially sustainable. Preliminary tests were conducted to assess the functionality of the tool architecture and two use cases are presented. They focus on posture analysis and stress detection by inertial sensors and unsupervised machine learning algorithms, respectively.</t>
  </si>
  <si>
    <t>Human factors;Human-centered manufacturing;Worker well-being;Stress detection;Unsupervised learning;Industry 4.0</t>
  </si>
  <si>
    <t>Microplastic burden in Africa: A review of occurrence, impacts, and sustainability potential of bioplastics</t>
  </si>
  <si>
    <t>Okeke, Emmanuel Sunday ; Olagbaju, Oluwatosin Atinuke ; Okoye, Charles Obinwanne ; Addey, Charles Izuma ; Chukwudozie, Kingsley Ikechukwu ; Okoro, Joseph Onyekwere ; Deme, Gideon Gywa ; Ewusi-Mensah, David ; Igun, Eghosa ; Ejeromedoghene, Onome ; Odii, Elijah Chibueze ; Oderinde, Olayinka ; Iloh, Veronica Chisom ; Abesa, Solomon</t>
  </si>
  <si>
    <t>Although the use of plastics varies across different regions, Africa is ranked second after Asia as an indiscernible consumer of plastics that break down into microplastic. Moreover, little is known about the impact of these microplastics across the African continent. This review provides insight into what microplastics are and their impact on the environment across Africa. The mismanagement of plastic waste is at its peak in Africa, as the continent mismanages over 70% of daily generated waste on average through activities such as tourism, fishing, and waste transport from one end to the other through waterways. Regarding the impact of microplastics on the environment, we found that they facilitate severe environmental consequences, such as the development of metal toxicity within aquatic and terrestrial organisms, disruptions of the food chain in the ecosystem, and public health challenges to humans who consume seafood. Alternatively, bioplastics are promising biodegradable and environmentally friendly plastic materials that could be crucial in expanding Africa's plastic industry. Furthermore, the continent has some widely spread biobased renewable raw materials that can be harnessed for developing bioplastics. Therefore, biomass-based polymers are promising alternative plastic feedstocks for producing plastics because they can readily biodegrade and break down in industrial compost facilities.</t>
  </si>
  <si>
    <t>Chemical Engineering Journal Advances</t>
  </si>
  <si>
    <t>Microplastics;Africa;Ecosystem;Environmental pollution;Bioplastics</t>
  </si>
  <si>
    <t>What can we learn from commercial insecticides? Efficacy, toxicity, environmental impacts, and future developments</t>
  </si>
  <si>
    <t>Rezende-Teixeira, Paula ; Dusi, Renata G. ; Jimenez, Paula C. ; Espindola, Laila S. ; Costa-Lotufo, LetÃ­cia V.</t>
  </si>
  <si>
    <t>Worldwide pesticide usage was estimated in up to 3.5 million tons in 2020. The number of approved products varies among different countries, however, in Brazil, there are nearly 5000 of such products available. Among them, insecticides correspond to a group of mounting importance for controlling crop pests and disease-associated vectors in public health. Unfortunately, resistance to commercially approved insecticides is commonly observed, limiting the use of these products. Thus, the search for more effective and environmentally friendly products is both a challenge and a necessity since several insecticides are no longer allowed in many countries. In this review, we discuss the historical strategies used in the development of modern insecticides, including chemical structure alterations, mechanism of action and their impact on insecticidal activity. The environmental impact of each pesticide class is also discussed, with persistence data and activity on non-target organisms, along with the human toxicological effect. By tracing the historical route of discovery and development of blockbuster pesticides like DDT, pyrethroids and organophosphates, we also aim to categorize and relate the successful chemical alterations and novel pesticide development strategies that resulted in safer alternatives. A brief discussion on the Brazilian registration procedure and a perspective of insecticides currently approved in the country was also included.</t>
  </si>
  <si>
    <t>Environmental Pollution</t>
  </si>
  <si>
    <t>Insecticide;Toxicity;Non-target organism;Pesticide;Mechanism of action</t>
  </si>
  <si>
    <t>Construction automation and robotics for high-rise buildings over the past decades: A comprehensive review</t>
  </si>
  <si>
    <t>Cai, Shiyao ; Ma, Zhiliang ; Skibniewski, Miroslaw J. ; Bao, Song</t>
  </si>
  <si>
    <t>Automation and robotics technology is expected to improve the productivity of the construction industry as well as to solve problems such as labor shortage and safety risks, especially for high-rise buildings. Substantial research efforts have been devoted to the field over the past decades, while the application rate at the construction sites is still limited. Although various reviews have summarized the research topics and future trends in this field, few research efforts have been made on a consideration of both academic research and practical application in the industry. Focusing on high-rise building construction, this study explores the development of both academic research and practical application of automation and robotics based on literature and market review. Scientometric and critical literature reviews were conducted to identify and analyze the development of key research areas based on academic publications from the 1980s to present. In the meantime, the development of basic technologies was summarized. The market review surveyed on existing products and developers of construction automation and robotics. By comparing the results of the literature review and market review, four development patterns of academic research and product application were identified, i.e., simultaneous development led by the same party, development at a similar pace with the two sides taking the lead in different aspects, academic research providing basic technologies for product development, and available technologies in academic research with no products found. Then three gaps in this field, i.e., the gap between academic research and products, the gap between products and application, and the gap between the construction industry and the robotics industry, were discussed with corresponding suggestions to narrow the gaps, followed by an outlook for future directions. This study contributes to the knowledge body by identifying and analyzing the key research areas and the development gaps systematically.</t>
  </si>
  <si>
    <t>Automation and robotics;High-rise building construction;Scientometric review;Critical review;Market review</t>
  </si>
  <si>
    <t>Proactive humanâ€“robot collaboration: Mutual-cognitive, predictable, and self-organising perspectives</t>
  </si>
  <si>
    <t>Li, Shufei ; Zheng, Pai ; Liu, Sichao ; Wang, Zuoxu ; Wang, Xi Vincent ; Zheng, Lianyu ; Wang, Lihui</t>
  </si>
  <si>
    <t>Humanâ€“Robot Collaboration (HRC) has a pivotal role in smart manufacturing for strict requirements of human-centricity, sustainability, and resilience. However, existing HRC development mainly undertakes either a human-dominant or robot-dominant manner, where human and robotic agents reactively perform operations by following pre-defined instructions, thus far from an efficient integration of robotic automation and human cognition. The stiff humanâ€“robot relations fail to be qualified for complex manufacturing tasks and cannot ease the physical and psychological load of human operators. In response to these realistic needs, this paper presents our arguments on the obvious trend, concept, systematic architecture, and enabling technologies of Proactive HRC, serving as a prospective vision and research topic for future work in the human-centric smart manufacturing era. Humanâ€“robot symbiotic relation is evolving with a 5C intelligence â€” from Connection, Coordination, Cyber, Cognition to Coevolution, and finally embracing mutual-cognitive, predictable, and self-organising intelligent capabilities, i.e., the Proactive HRC. With proactive robot control, multiple human and robotic agents collaboratively operate manufacturing tasks, considering each othersâ€™ operation needs, desired resources, and qualified complementary capabilities. This paper also highlights current challenges and future research directions, which deserve more research efforts for real-world applications of Proactive HRC. It is hoped that this work can attract more open discussions and provide useful insights to both academic and industrial practitioners in their exploration of humanâ€“robot flexible production.</t>
  </si>
  <si>
    <t>Humanâ€“robot collaboration;Smart manufacturing;Human-centric manufacturing;Industrial Internet-of-Things;Industry 5.0</t>
  </si>
  <si>
    <t>A forecasting framework for predicting perceived fatigue: Using time series methods to forecast ratings of perceived exertion with features from wearable sensors</t>
  </si>
  <si>
    <t>Hajifar, Sahand ; Sun, Hongyue ; Megahed, Fadel M. ; Jones-Farmer, L. Allison ; Rashedi, Ehsan ; Cavuoto, Lora A.</t>
  </si>
  <si>
    <t>Advancements in sensing and network technologies have increased the amount of data being collected to monitor the worker conditions. In this study, we consider the use of time series methods to forecast physical fatigue using subjective ratings of perceived exertion (RPE) and gait data from wearable sensors captured during a simulated in-lab manual material handling task (Lab Study 1) and a fatiguing squatting with intermittent walking cycle (Lab Study 2). To determine whether time series models can accurately forecast individual response and for how many time periods ahead, five models were compared: naÃ¯ve method, autoregression (AR), autoregressive integrated moving average (ARIMA), vector autoregression (VAR), and the vector error correction model (VECM). For forecasts of three or more time periods ahead, the VECM model that incorporates historical RPE and wearable sensor data outperformed the other models with median mean absolute error (MAE) &lt;1.24 and median MAE &lt;1.22 across all participants for Lab Study 1 and Lab Study 2, respectively. These results suggest that wearable sensor data can support forecasting a workerâ€™s condition and the forecasts obtained are as good as current state-of-the-art models using multiple sensors for current time prediction.</t>
  </si>
  <si>
    <t>Fatigue forecast;Material Handling;Vector Error Correction Model;Wearable Sensors</t>
  </si>
  <si>
    <t>An Approach to Analyze Human-caused Work Errors</t>
  </si>
  <si>
    <t>Tropschuh, Barbara ; Brunner, Stefan ; Dillinger, Fabian ; Hagemann, Florian</t>
  </si>
  <si>
    <t>Due to socio-demographic and technological changes, companies face new challenges to achieve an efficient and competitive production. Increasing cost and time pressure combined with an aging workforce with declining physical and mental performance requirements, as well as the increasing shortage of skilled workers, lead to reduced productivity. Therefore, the reduction of human-caused errors is becoming more important. This paper analyzes the connection between human-caused work errors, mental and physical strain, and workplace ergonomics. Four variables are used to analyze the interaction between ergonomics and work errors within the framework of a study in manual assembly. The study sample consists of 21 employees from a manual truck assembly at six different workstations. Models with different combinations of variables are developed in a multiple linear regression framework. Regression model (RM) 1 predicts the variance of the criterion work error with the predictors NASA-RTLX, Borg, and EAWS. It has high predictive power (adjusted RÂ² = 0.746) but is not significant.</t>
  </si>
  <si>
    <t>Ergonomics;mental aspects;work error;manual assembly</t>
  </si>
  <si>
    <t>Home-based technologies for stroke rehabilitation: A systematic review</t>
  </si>
  <si>
    <t>Chen, Yu ; Abel, Kingsley Travis ; Janecek, John T. ; Chen, Yunan ; Zheng, Kai ; Cramer, Steven C.</t>
  </si>
  <si>
    <t>International Journal of Medical Informatics</t>
  </si>
  <si>
    <t>Stroke rehabilitation;Home-based;Technologies;Evaluation;Systematic review</t>
  </si>
  <si>
    <t>Absorbability, applicability and availability in nursing and care robots: A thematic analysis of Twitter postings</t>
  </si>
  <si>
    <t>Salzmann-Erikson, Martin ; Eriksson, Henrik</t>
  </si>
  <si>
    <t>Nursing and care robots (NCR) have become an important technological innovation in various areas in the medical discipline. Previous studies have found that implementation of robots in healthcare is both associated with positive and negative attitudes. This study aims to improve the understanding of the general publicâ€™s communication about nursing and care robots through analyzing the content of posts in social media. An advanced social intelligence platform was used to mine Twitter content. From the platform, data were collected historically. An archival and cross-sectional observational study was conducted online. The data set comprising of 5954 tweets were thematically analyzed. Tweets under the theme of absorbability show that nursing and care robots are considered to be a part of usersâ€™ lives, either now or sometime in the future for Twitter users, and the topic is tackled as a fact but with humor, skepticism and enthusiasm. Tweets falling under applicability show that potential nursing and care robots usage covers a range of arenas in everyday life. Results thematized as availability show sincere concern about how the accessibility of nursing and care robots in everyday life will affect costs and other economic aspects, both on a global and an individual level as well as on micro and macro levels of economies. Twitter offers a window into attitudes and ideas as well as fundamental beliefs and practices. Thus, monitoring Twitter discussions on social media can provide valuable insights into current attitudes as well as forecasting coming trends. The data includes information about Twitter usersâ€™ anxious relationships with nursing and care robots. We raise important questions about the nature of nursing and care robots and their implementations, both in health care but also in everyday living.</t>
  </si>
  <si>
    <t>Telematics and Informatics</t>
  </si>
  <si>
    <t>Nursing robots;Internet;Robotics;Technology;Service robot;Social robot;Twitter</t>
  </si>
  <si>
    <t>Intelligent overhead crane improves operator ergonomics and productivity</t>
  </si>
  <si>
    <t>Bey-Temsamani, Abdellatif ; Schouterden, Gert ; den Bergh, Jan Van ; Meskens, Joram ; Incirci, Taner ; Kellens, Karel</t>
  </si>
  <si>
    <t>Operator ergonomics is a crucial factor for well-being at work. In this paper, an intelligent overhead crane (hoist system) is presented to assist operators in handling large loads. Existing overhead cranes have several downsides when it comes to operator ergonomics and productivity. During operation, the equivalent inertia of the overhead crane is heavily affecting the flexibility of an operator to move a load. This can lead to potential muscles issues and to low productivity. Throughout this work, a design upgrade of an existing overhead crane that allows to improve both the flexibility of the system and ergonomic issues of operators, is described. With human operators being central in the loadâ€™s manipulation, it is not only important to consider the ergonomics but also the usability of these machines during the design stage. This includes assessment of where controls can be positioned, which forms of control, feedback and feed-forward are provided and how all of these affect efficiency and effectiveness of the solution in the specific context. After capturing the requirements of operators in different contexts, a prototype is built which includes several upgrades compared to existing systems. First, a semi-automatic movement system (â€œFollow-Meâ€�) is implemented. This system reduces operator forces and increases handling speed for movement in the X-Y plane. Secondly, the usage of wireless controls is explored as well as (color-coded) labeling and led-indicators on the crane. Finally, an intelligent gripping system for large panels is designed and constructed. This gripping system is capable of adjusting its gripping points automatically to the most suited positions.</t>
  </si>
  <si>
    <t>Intelligent overhead crane;Operator ergonomics;Productivity;Load handling</t>
  </si>
  <si>
    <t>CAD model based virtual assembly simulation, planning and training</t>
  </si>
  <si>
    <t>Leu, Ming C. ; ElMaraghy, Hoda A. ; Nee, Andrew Y.C. ; Ong, Soh Khim ; Lanzetta, Michele ; Putz, Matthias ; Zhu, Wenjuan ; Bernard, Alain</t>
  </si>
  <si>
    <t>This paper reviews the state-of-the-art methodologies for developing computer-aided design (CAD) model based systems for assembly simulation, planning and training. Methods for CAD model generation from digital data acquisition, motion capture, assembly modeling, humanâ€“computer interface, and data exchange between a CAD system and a VR/AR system are described. Also presented is an integrated methodology for designing, planning, evaluating and testing assembly systems. The paper further describes the implementation of these methods and provides application examples of CAD model based simulation for virtual assembly prototyping, planning and training. Finally, the technology gaps and future research and development needs are discussed.</t>
  </si>
  <si>
    <t>CIRP Annals</t>
  </si>
  <si>
    <t>Assembly;CAD model;Simulation</t>
  </si>
  <si>
    <t>The need to investigate continuums of plastic particle diversity, brackish environments and trophic transfer to assess the risk of micro and nanoplastics on aquatic organisms</t>
  </si>
  <si>
    <t>Latchere, OÃ¯hana ; Audroin, Thybaud ; HÃ©tier, Jean ; MÃ©tais, Isabelle ; ChÃ¢tel, AmÃ©lie</t>
  </si>
  <si>
    <t>Plastic particles are ubiquitous in marine and freshwater environments. While many studies have focused on the toxicity of microplastics (MPs) and nanoplastics (NPs) in aquatic environments there is no clear conclusion on their environmental risk, which can be attributed to a lack of standardization of protocols for in situ sampling, laboratory experiments and analyzes. There are also far more studies concerning marine environments than fresh or brackish waters despite their role in the transfer of plastics from continents to oceansWe systematically reviewed the literature for studies: (1) using plastics representative of those found in the environment in laboratory experiments, (2) on the contamination of plastic particles in the continuum between fresh and marine waters, focusing in particular on estuaries and (3) on the continuum of contamination of plastic particles between species through trophic transfer in aquatic environments. We found that the exposure of aquatic organisms in the laboratory to plastic particles collected in the environment are very scarce. Moreover, plastic exposures of estuarine species in the laboratory are generally carried out for a single salinity and a single temperature that do not reflect the fluctuating environmental conditions of estuaries. Finally, the trophic transfer of plastic particles is mainly studied in the laboratory through simple food chains which are not representative of the complexity of the trophic networks observed in the aquatic environment. We pointed out that future studies in the laboratory should include both MPs and NPs sampled in the environment and focus on the precise characterization of the composition and surface of these plastics as well as on their absorbed pollutants, additives or biofilms. Moreover, investigations must be continued concerning the toxicity of plastic particles in brackish water environments such as estuaries and the trophic transfer of plastic particles in complex food chains.</t>
  </si>
  <si>
    <t>Microplastics;Nanoplastics;Environmental representativeness;Estuaries;Trophic transfer</t>
  </si>
  <si>
    <t>Effect of a personal weight transfer device on muscle activities and joint flexions in the stooped posture</t>
  </si>
  <si>
    <t>Ulrey, Brent L. ; Fathallah, Fadi A.</t>
  </si>
  <si>
    <t>Repetitive work in the stooped posture is a known risk factor for developing low back disorders (LBDs); regardless, the stooped posture is widespread throughout the world in the agriculture, construction, and mining industries. An on-body weight transfer device was tested as a possible intervention for reducing the risk of developing LBDs. Eighteen subjects (11 male and 7 female), with no history of LBDs, performed stooped posture tasks in the laboratory. Surface electromyograms of the erector spinae, rectus abdominis, biceps femoris, and tibialis anterior muscles were recorded. Bodily joint flexions were measured with a combination of inclinometers and electrogoniometers. When wearing the device in the stooped posture, biceps femoris activity and lumbar flexion were significantly reduced. Subjects who did not experience flexionâ€“relaxation had a significant reduction in lumbar erector spinae activity. By reducing back muscle activity, and by limiting lumbar flexion, the device could reduce the risk of developing LBDs for those who work while adopting the stooped posture. The device may also be beneficial for those with existing LBDs. Follow up field studies are needed to confirm the long-term potential benefits of such an intervention approach.</t>
  </si>
  <si>
    <t>Journal of Electromyography and Kinesiology</t>
  </si>
  <si>
    <t>Engineering controls;Ergonomic intervention;Flexionâ€“relaxation;Low back disorders;Load transfer device</t>
  </si>
  <si>
    <t>Heavy metals (HMs) pollution in the aquatic environment: Role of probiotics and gut microbiota in HMs remediation</t>
  </si>
  <si>
    <t>Kakade, Apurva ; Sharma, Monika ; Salama, El-Sayed ; Zhang, Peng ; Zhang, Lihong ; Xing, Xiaohong ; Yue, Jianwei ; Song, Zhongzhong ; Nan, Lan ; Yujun, Su ; Li, Xiangkai</t>
  </si>
  <si>
    <t>The presence of heavy metals (HMs) in aquatic ecosystems is a universal concern due to their tendency to accumulate in aquatic organisms. HMs accumulation has been found to cause toxic effects in aquatic organisms. The common HMs-induced toxicities are growth inhibition, reduced survival, oxidative stress, tissue damage, respiratory problems, and gut microbial dysbiosis. The application of dietary probiotics has been evolving as a potential approach to bind and remove HMs from the gut, which is called â€œGut remediationâ€�. The toxic effects of HMs in fish, mice, and humans with the potential of probiotics in removing HMs have been discussed previously. However, the toxic effects of HMs and protective strategies of probiotics on the organisms of each trophic level have not been comprehensively reviewed yet. Thus, this review summarizes the toxic effects caused by HMs in the organisms (at each trophic level) of the aquatic food chain, with a special reference to gut microbiota. The potential of bacterial probiotics in toxicity alleviation and their protective strategies to prevent toxicities caused by HMs in them are also explained. The dietary probiotics are capable of removing HMs (50â€“90%) primarily from the gut of the organisms. Specifically, probiotics have been reported to reduce the absorption of HMs in the intestinal tract via the enhancement of intestinal HM sequestration, detoxification of HMs, changing the expression of metal transporter proteins, and maintaining the gut barrier function. The probiotic is recommended as a novel strategy to minimize aquaculture HMs toxicity and safe human health.</t>
  </si>
  <si>
    <t>Heavy metals;Aquatic organisms;Accumulation;Probiotics;Gut remediation</t>
  </si>
  <si>
    <t>Stability Analysis for Orchard Wearable Robotic System</t>
  </si>
  <si>
    <t>Wang, Weizu ; Wu, Tao ; Hohimer, Cameron J. ; Mo, Changki ; Zhang, Qin</t>
  </si>
  <si>
    <t>Abstract:</t>
  </si>
  <si>
    <t>Orchard wearable robot;Stability margin;Force-angle model;Simulation</t>
  </si>
  <si>
    <t>A risk assessment framework based on ergonomic methods and AHP for prioritizing interventions to prevent container terminal operator's musculoskeletal disorders</t>
  </si>
  <si>
    <t>Cimino, Antonio ; Gnoni, Maria Grazia ; Longo, Francesco ; Nicoletti, Letizia</t>
  </si>
  <si>
    <t>Tasks and procedures involving lashing/unlashing operators have evident ergonomic criticalities but looking at the scientific background and on actual regulations there is a lack of attention toward procedures for a full ergonomic risk assessment. There are no scientific articles, no normative and standards that report ergonomic assessments for lashing and unlashing operations. According to this research gap, the proposed research seeks to contribute at different levels: carrying out a context analysis on how lashing and unlashing operations are carried out; identifying tools and methodologies that can support a comprehensive ergonomic analysis; combining the elements mentioned above in a risks assessment framework for ergonomic evaluation and prioritization. While pursuing such goals, the authors came up with a risk assessment framework based on simulation coupled with ergonomic methods and Analytical Hierarchy Process (AHP). An application of the framework has been conducted in an Italian container terminal in 2021. First, processes and tasks have been analyzed to develop a simulation model capable of reproducing the evolution over the time of the real system. As next step, the ergonomic issues related to lashing/unlashing operations have been identified by applying the ergonomic methods through the simulation model. Finally, AHP has been used to rank, in an analytical way, critical ergonomic operations and to establish priority of interventions. The identification of critical ergonomic issues along with their analytical prioritization provide operations management as well as normative and standard makers with meaningful inputs towards greater standardization of procedures, based on ergonomic factors, in container terminal sector.</t>
  </si>
  <si>
    <t>Ergonomic methods;Operator musculoskeletal disorders;Container lashing &amp; unlashing;Modelling &amp; Simulation;Analytical Hierarchy Process</t>
  </si>
  <si>
    <t>Cyber-physical postural training system for construction workers</t>
  </si>
  <si>
    <t>Akanmu, Abiola A. ; Olayiwola, Johnson ; Ogunseiju, Omobolanle ; McFeeters, David</t>
  </si>
  <si>
    <t>Risks of work-related musculoskeletal injuries can be reduced by adequately training construction workers on performing work in safe postures. Traditional training approaches provide limited support for performing work tasks and receiving real-time feedback. This paper describes a cyber-physical postural training environment where workers can practice to perform work with reduced ergonomic risks. The proposed system uses wearable sensors, Vive trackers, machine learning and virtual reality to track body kinematics, and engagement with physical construction resources, and provides feedback via an interactive user interface. The postural training system was developed for training workers engaged in wood frame construction. User study of the effectiveness of the feedback and user interface was conducted. Findings showed that the user interface was perceived as convenient with limited interference with the workspace. The feedback was understandable in learning risks associated with participant's postures. Further research will involve conducting formative workload evaluation of the user interface and developing a reinforcement learning model for adapting the feedback based on the state of learning.</t>
  </si>
  <si>
    <t>Postural training;Virtual reality;Wearable sensors;Cyber-physical systems;Work-related musculoskeletal disorders</t>
  </si>
  <si>
    <t>The cyber-physical postural training system tightly integrates
computational resources such as virtual reality, wearable sensors, and
machine learning, with the physical movements of construction
workers (as shown the Fig. 4). Within the virtual environment, the
developed system provides examples of how to perform real construc_x0002_tion tasks in safe postures and practice exercises. The system employs
wearable sensors for tracking the body-segments of trainees as they
implement the practice exercises. The captured body segment rotation
data are analyzed and used by the machine learning model. The ma_x0002_chine learning model can automatically learn the behavior or move_x0002_ment of the learner and provide instructional materials needed to
achieve safe postures.</t>
  </si>
  <si>
    <t>Implementation of the proposed system for wooden frame
construction is presented in Section 5 to provide a context for the ap_x0002_plication of the postural training system. A usability testing of the in_x0002_terim version of the user feedback and user interface is presented in</t>
  </si>
  <si>
    <t>Musculoskeletal injuries are a growing concern for the construction industry. The United States Bureau of Labor Statistics (BLS) reports that work-related musculoskeletal disorders make up nearly 40% of all in_x0002_juries and illnesses requiring days away from work in the construction industry [1].</t>
  </si>
  <si>
    <t>This paper presented results of an on-going development and evaluation of a cyber-physical postural training system for addressing the
issue of equipping construction workers with the skills for performing
work in safe postures, thereby reducing the risk of musculoskeletal
injuries.</t>
  </si>
  <si>
    <t>While this ongoing study paves a way for combining the use of virtual reality, embodied interaction and machine learning for im_x0002_proving the competencies of workers in safe work performance, it has certain limitations. This study is limited by a relatively small number of participants and the participants were students. Also, very few usability tests were conducted. In the future, the experiment will be extended to construction workers since they are the potential beneficiaries of the postural training system. Future work will involve evaluating the user interface with safety managers and actual construction workers. Studies have shown that the ability of trainees to learn, retain and transfer
learning after training with virtual reality depends largely on the cog_x0002_nitive demands of the instructional materials and the environment [81–84].</t>
  </si>
  <si>
    <t>Utilization of 3D printed orthoses for musculoskeletal conditions of the upper extremity: A systematic review</t>
  </si>
  <si>
    <t>Schwartz, Deborah A. ; Schofield, Katherine A.</t>
  </si>
  <si>
    <t>Study Design</t>
  </si>
  <si>
    <t>3D printing in rehabilitation;3D printed orthoses;3D printed orthoses and/or casts;Musculoskeletal conditions;Rehabilitation technology;Upper extremity</t>
  </si>
  <si>
    <t>Assistive Technology in Polytrauma Rehabilitation</t>
  </si>
  <si>
    <t>Oliver, Melissa</t>
  </si>
  <si>
    <t>Assistive technology;3D printing;Integration of technology;AAC;EADLS;Electronic cognitive devices;Adaptive sports</t>
  </si>
  <si>
    <t>Biotechnologically produced chitosan for nanoscale products. A legal analysis</t>
  </si>
  <si>
    <t>Smets, Greet ; RÃ¼delsheim, Patrick</t>
  </si>
  <si>
    <t>Conventionally, chitosans are derived from shrimp and other crustacean shells. Biotechnology offers an alternative route to produce chitosans and more importantly, specific chitosan structures tailored to the needs of a diversity of industries. However, for biotech chitosans and products thereof to be commercialised, legislation should not create a burden. Here, the requirements of the EU regulatory framework have been analysed for the entire chain from research to development and production of several potential applications including nanomaterials. The animal or biotechnological origin leads to specific requirements in production of the raw material. No EU legislation dedicated to nanomaterials has been adopted. Instead, products are governed under the respective existing product legislation subject to extra requirements for safety assessment. While a knowledge gap exists on hazards related to nanomaterials in general, there is a need to establish realistic regulatory study designs to assess the safety of specific products. Furthermore, as many of the existing chitosan applications are not considered nanomaterials, it would be discriminatory to treat biotechnology derived products differently.</t>
  </si>
  <si>
    <t>New Biotechnology</t>
  </si>
  <si>
    <t>Chitosan;Nanomaterial;Biotechnology;Regulatory analysis</t>
  </si>
  <si>
    <t>Seven potential sources of arsenic pollution in Latin America and their environmental and health impacts</t>
  </si>
  <si>
    <t>Bundschuh, Jochen ; Schneider, Jerusa ; Alam, Mohammad Ayaz ; Niazi, Nabeel Khan ; Herath, Indika ; Parvez, Faruque ; Tomaszewska, Barbara ; Guilherme, Luiz Roberto Guimaraes ; Maity, Jyoti Prakash ; LÃ³pez, Dina L. ; Cirelli, Alicia FernÃ¡ndez ; PÃ©rez-Carrera, Alejo ; Morales-Simfors, Nury ; AlarcÃ³n-Herrera, Maria Teresa ; Baisch, Paulo ; Mohan, Dinesh ; Mukherjee, Abhijit</t>
  </si>
  <si>
    <t>This review presents a holistic overview of the occurrence, mobilization, and pathways of arsenic (As) from predominantly geogenic sources into different near-surface environmental compartments, together with the respective reported or potential impacts on human health in Latin America. The main sources and pathways of As pollution in this region include: (i) volcanism and geothermalism: (a) volcanic rocks, fluids (e.g., gases) and ash, including large-scale transport of the latter through different mechanisms, (b) geothermal fluids and their exploitation; (ii) natural lixiviation and accelerated mobilization from (mostly sulfidic) metal ore deposits by mining and related activities; (iii) coal deposits and their exploitation; (iv) hydrocarbon reservoirs and co-produced water during exploitation; (v) solute and sediment transport through rivers to the sea; (vi) atmospheric As (dust and aerosol); and (vii) As exposure through geophagy and involuntary ingestion. The two most important and well-recognized sources and mechanisms for As release into the Latin American population's environments are: (i) volcanism and geothermalism, and (ii) strongly accelerated As release from geogenic sources by mining and related activities. Several new analyses from As-endemic areas of Latin America emphasize that As-related mortality and morbidity continue to rise even after decadal efforts towards lowering As exposure. Several public health regulatory institutions have classified As and its compounds as carcinogenic chemicals, as As uptake can affect several organ systems, viz. dermal, gastrointestinal, peptic, neurological, respiratory, reproductive, following exposure. Accordingly, ingesting large amounts of As can damage the stomach, kidneys, liver, heart, and nervous system; and, in severe cases, may cause death. Moreover, breathing air with high As levels can cause lung damage, shortness of breath, chest pain, and cough. Further, As compounds, being corrosive, can also cause skin lesions or damage eyes, and long-term exposure to As can lead to cancer development in several organs.</t>
  </si>
  <si>
    <t>Arsenic sources and human exposure;Mining;Hydrocarbon and coal exploitation;Volcanism and geothermalism;Geophagy;Environmental and health impacts</t>
  </si>
  <si>
    <t>Cytotoxic and genotoxic effects of water and sediment samples from gypsum mining area in channel catfish ovary (CCO) cells</t>
  </si>
  <si>
    <t>Ternjej, IvanÄ�ica ; Gaurina SrÄ�ek, ViÅ¡nja ; MihaljeviÄ‡, Zlatko ; Kopjar, Nevenka</t>
  </si>
  <si>
    <t>Man-made activities such as mining generate certain amounts of metal contaminated wastes which can reach aquatic environment and cause the serious effects on different organisms and ecosystem. Chemical analysis of the environmental samples is the most direct approach to reveal their pollution status but it cannot always provide information on biological effects to different organisms, including fish. This study was aimed to investigate the in vitro cytotoxicity and genotoxicity of water and sediment samples from gypsum mining area using the channel catfish ovary (CCO) cell line. Results obtained by the WST-1 assay and alkaline comet assay revealed that exposure of CCO cells to the same concentrations of contaminated water and sediment samples caused significant decrease in cell viability and increased DNA damages. Chemical analysis of water and sediment samples showed that increased concentrations of strontium, aluminum and iron were mainly responsible for the observed cytotoxic and genotoxic effects in CCO cells. The study suggested that fish CCO cells could be useful biological test-system for water and sediment cytotoxicity and genotoxicity assessments.</t>
  </si>
  <si>
    <t>Ecotoxicology and Environmental Safety</t>
  </si>
  <si>
    <t>Gypsum mine wastewaters;Comet assay;CCO cells; genotoxicity;WST-1 assay</t>
  </si>
  <si>
    <t>Synthesis, characterization and vanadium (V) sorption studies on some chitosan derivatives</t>
  </si>
  <si>
    <t>Abdul Mujeeb, V.M. ; Alikutty, P. ; Muraleedharan, K.</t>
  </si>
  <si>
    <t>Both a Schiff base derived from chitosan and citral, citralidene chitosan (CCSB) and its reduced derivative, N-citryl chitosan (NCCD), were prepared, characterised by elemental analysis, FTIR, SEM and DSC and then evaluated for their vanadium (V) sorption capacity from aqueous solutions. pH of the solution and metal concentration play an important role in vanadium (V) sorption. CCSB and NCCD adsorb V(V) at an optimum pH value of 3. The isotherm data can be fit to Langmuir model, which indicates homogenous monolayer sorption. The maximum sorption capacity was found to be respectively 148.15 and 171.82mg of vanadium per g of CCSB and NCCD at room temperature. The rate studies show that both derivatives follow pseudo first order kinetics. N-citryl chitosan was found to be more efficient sorbent than citralidene chitosan. Since both the derivatives are insoluble in acid pH range, they can be effectively used for the removal of vanadium (V) from acid effluents.</t>
  </si>
  <si>
    <t>Journal of Water Process Engineering</t>
  </si>
  <si>
    <t>Citralidene chitosan;-citryl chitosan;Sorption capacity;Pseudo first order kinetics;Renewable adsorbent</t>
  </si>
  <si>
    <t>Review on motor imagery based BCI systems for upper limb post-stroke neurorehabilitation: From designing to application</t>
  </si>
  <si>
    <t>Khan, Muhammad Ahmed ; Das, Rig ; Iversen, Helle K. ; Puthusserypady, Sadasivan</t>
  </si>
  <si>
    <t>Strokes are a growing cause of mortality and many stroke survivors suffer from motor impairment as well as other types of disabilities in their daily life activities. To treat these sequelae, motor imagery (MI) based brain-computer interface (BCI) systems have shown potential to serve as an effective neurorehabilitation tool for post-stroke rehabilitation therapy. In this review, different MI-BCI based strategies, including â€œFunctional Electric Stimulation, Robotics Assistance and Hybrid Virtual Reality based Models,â€� have been comprehensively reported for upper-limb neurorehabilitation. Each of these approaches have been presented to illustrate the in-depth advantages and challenges of the respective BCI systems. Additionally, the current state-of-the-art and main concerns regarding BCI based post-stroke neurorehabilitation devices have also been discussed. Finally, recommendations for future developments have been proposed while discussing the BCI neurorehabilitation systems.</t>
  </si>
  <si>
    <t>Computers in Biology and Medicine</t>
  </si>
  <si>
    <t>Stroke;Brain-computer interface (BCI);Motor imagery (MI);Neurorehabilitation devices;Virtual reality;Electric stimulation;Robotic assistance</t>
  </si>
  <si>
    <t>Salmonella risks due to consumption of aquaculture-produced shrimp</t>
  </si>
  <si>
    <t>Hamilton, Kerry A. ; Chen, Arlene ; de-Graft Johnson, Emmanuel ; Gitter, Anna ; Kozak, Sonya ; Niquice, Celma ; Zimmer-Faust, Amity G. ; Weir, Mark H. ; Mitchell, Jade ; Gurian, Patrick L.</t>
  </si>
  <si>
    <t>The use of aquaculture is increasing to meet the growing global demand for seafood. However, the use of aquaculture for seafood production incurs potential human health risks, especially from enteric bacteria such as Salmonella spp. Salmonella spp. was the most frequently reported cause of outbreaks associated with crustaceans from 1998 to 2004. Among crustacean species, shrimp are the most economically important, internationally traded seafood commodity, and the most commonly aquaculture-raised seafood imported to the United States. To inform safe aquaculture practices, a quantitative microbial risk assessment (QMRA) was performed, incorporating stochastic variability in pathogen growth, industrial shrimp processing, and consumer shrimp preparation. Several scenarios including gamma irradiation and cooking time were considered in order to examine the relative importance of these practices in terms of their impact on risk. Median annual infection risks for all scenarios considered were below 10âˆ’4 and median disability adjusted life year (DALY) metrics were below 10âˆ’6 DALY per person per year, however, 95th percentile risks were above 10âˆ’4 annual probability of infection and 10âˆ’6 DALY per person per year for scenarios with improper cooking and lack of gamma irradiation. The greatest difference between microbiological risks for the scenarios tested was observed when comparing proper vs. improper cooking (5â€“6 orders of magnitude) and gamma irradiation (4â€“5 orders of magnitude) compared to (up to less than 1 order of magnitude) for peeling and â€œdeveiningâ€� (removing the shrimp digestive tract) vs. peeling only. The findings from this research suggest that restriction of Salmonella spp. to low levels (median 5â€“30 per L aquaculture pond water) may be necessary for scenarios in which proper downstream food handling and processing cannot be guaranteed.</t>
  </si>
  <si>
    <t>Microbial Risk Analysis</t>
  </si>
  <si>
    <t>Aquaculture;Crustaceans;Gastrointestinal infection;Quantitative microbial risk assessment;QMRA;Salmonellosis;Shrimp;Wastewater reuse</t>
  </si>
  <si>
    <t>Application of carbohydrate polymers as corrosion inhibitors for metal substrates in different media: A review</t>
  </si>
  <si>
    <t>Umoren, Saviour A. ; Eduok, Ubong M.</t>
  </si>
  <si>
    <t>Naturally occurring polysaccharides are biopolymers existing as products of biochemical processes in living systems. A wide variety of them have been employed for various material applications; as binders, coatings, drug delivery, corrosion inhibitors etc. This review describes the application of some green and benign carbohydrate biopolymers and their derivatives for inhibition of metal corrosion. Their modes and mechanisms of protection have also been described as directly related to their macromolecular weights, chemical composition and their unique molecular and electronic structures. For instance, cellulose and chitosan possess free amine and hydroxyl groups capable of metal ion chelation and their lone pairs of electrons are readily utilized for coordinate bonding at the metal/solution interface. Some of the carbohydrate polymers reviewed in this work are either pure or modified forms; their grafted systems and nanoparticle composites with multitude potentials for metal protection applications have also been highlighted. Few inhibitors grafted to introduce more compact structures with polar groups capable of increasing the total energy of the surface have also been mentioned. Exudate gums, carboxymethyl and hydroxyethyl cellulose, starch, pectin and pectates, substituted/modified chitosans, carrageenan, dextrin/cyclodextrins and alginates have been elaborately reviewed, including the effects of halide additives on their anticorrosion performances. Aspects of computational/theoretical approach to corrosion monitoring have been recommended for future studies. This non-experimental approach to corrosion could foster a better understanding of the corrosion inhibition processes by correlating actual inhibition mechanisms with molecular structures of these carbohydrate polymers.</t>
  </si>
  <si>
    <t>Carbohydrate Polymers</t>
  </si>
  <si>
    <t>Carbohydrate polymers;Green inhibitors;Polysaccharides;Corrosion;Metal substrates;Corrosion inhibition</t>
  </si>
  <si>
    <t>TRPM5-expressing Microvillous Cells Regulate Region-specific Cell Proliferation and Apoptosis During Chemical Exposure</t>
  </si>
  <si>
    <t>Lemons, Kayla ; Fu, Ziying ; Ogura, Tatsuya ; Lin, Weihong</t>
  </si>
  <si>
    <t>The mammalian main olfactory epithelium (MOE) is exposed to a wide spectrum of external chemicals during respiration and relies on adaptive plasticity to maintain its structural and functional integrity. We previously reported that the chemo-responsive and cholinergic transient receptor potential channel M5 (TRPM5)-expressing-microvillous cells (MCs) in the MOE are required for maintaining odor-evoked electrophysiological responses and olfactory-guided behavior during two-week exposure to an inhaled chemical mixture. Here, we investigated the underlying factors by assessing the potential modulatory effects of TRPM5-MCs on MOE morphology and cell proliferation and apoptosis, which are important for MOE maintenance. In the posterior MOE of TRPM5-GFP mice, we found that two-week chemical exposure induced a significant increase in Ki67-expressing proliferating basal stem cells without a significant reduction in the thickness of the whole epithelium or mature olfactory sensory neuron (OSN) layer. This adaptive increase in stem cell proliferation was missing in chemical-exposed transcription factor Skn-1a knockout (Skn-1aâˆ’/âˆ’) mice lacking TRPM5-MCs. In addition, a greater number of isolated OSNs from chemical-exposed Skn-1aâˆ’/âˆ’ mice displayed unhealthily high levels of resting intracellular Ca2+. Intriguingly, in the anterior MOE where we found a higher density of TRPM5-MCs, chemical-exposed TRPM5-GFP mice exhibited a time-dependent increase in apoptosis and a loss of mature OSNs without a significant increase in proliferation or neurogenesis to compensate for OSN loss. Together, our data suggest that TRPM5-MC-dependent region-specific upregulation of cell proliferation in the majority of the MOE during chemical exposure contributes to the adaptive maintenance of OSNs and olfactory function.</t>
  </si>
  <si>
    <t>Neuroscience</t>
  </si>
  <si>
    <t>olfactory epithelium;inhalation exposure;intracellular calcium;adaptive plasticity;apoptosis;proliferation</t>
  </si>
  <si>
    <t>The Use of Wearable Sensors for the Classification of Electromyographic Signal Patterns based on Changes in the Elbow Joint Angle</t>
  </si>
  <si>
    <t>Rahman, SAM Matiur ; Ali, Md. Asraf ; Al Mamun, Md. Abdullah</t>
  </si>
  <si>
    <t>Upper limb elbow movement in terms of flexion-relaxation is a complex physical phenomenon in human daily life, particularly during synchronized activities, such as exercising, reaching, pointing, and manipulating. Improper elbow movement might cause musculoskeletal injury, fatigue, pain, or disorders in the upper limb muscles. This study aimed to identify subject-specific electromyographic (EMG) signal patterns based on changes in five elbow joint angles (at 0Â°, 30Â°, 60Â°, 90Â° and 120Â°) during maximum (100%) voluntary isometric (static) contraction. Surface electromyographic (sEMG) signals were recorded from the upper arm biceps brachii muscle using a three-channel wearable sensor. A non-parametric machine learning algorithm called k-nearest neighbors (k-NN) was used to build a model that can determine the EMG characteristics and thus discriminate between elbow joint angles. Fifteen time domain features were extracted from the recorded EMG signal and those were used for classification purposes. Two cross validation (CV) methods, namely, leave-one-out (LOO) and k-fold, were used to examine and validate the model. The results showed that k-fold CV showed higher mean classification accuracies (89.68%) than the LOO method (82.49%). Our classification-based results from sEMG signals acquired with five elbow joint angles could aid the development of more advanced rehabilitation assistive devices and further improve the neuromuscular activities of the upper arms. Additionally, this result showed that wearable technology has potential application for remotely monitoring and controlling motor rehabilitation exercises.</t>
  </si>
  <si>
    <t>EMG;machine learning;elbow angle;classification;wearable sensor</t>
  </si>
  <si>
    <t>Adhesion to stainless steel surfaces and detection of viable but non cultivable cells of Vibrio parahaemolyticus and Vibrio cholerae isolated from shrimps in seafood processing environments: Stayinâ€™ alive?</t>
  </si>
  <si>
    <t>Mougin, Julia ; Copin, StÃ©phanie ; Bojolly, Daline ; Raguenet, Virginie ; Robert-Pillot, Annick ; Quilici, Marie-Laure ; Midelet-Bourdin, Graziella ; Grard, Thierry ; Bonnin-Jusserand, Maryse</t>
  </si>
  <si>
    <t>A single strain of Vibrio parahaemolyticus and a single strain of Vibrio cholerae were isolated from shrimps sourced from seafood processing plants. The isolated strains were evaluated for their ability to adhere to stainless steel surfaces, under conditions encountered in seafood industries. In this way, the impact of different environmental factors such as temperature (8â€¯Â°C or 37â€¯Â°C) and culture media (tryptic soy broth (TSB) 2% NaCl, artificial sea water (ASW) or industrial brine) were studied. The viability of these strains was analyzed by three different methods: the enumeration of cultivable bacteria on agar media, and two PCR methods, i.e. a qPCR and a PMA-qPCR method in order to distinguish between viable and dead cells. The proportion of viable but non-cultivable (VBNC) cells was evaluated by comparing the results of propidium monoazide real-time PCR (PMA-qPCR) with the enumeration results. Cultivable bacteria were not detected in brine, regardless of the conditions tested. However, V. cholerae in the VBNC state was detected in brine at 8â€¯Â°C until 48â€¯h of incubation. V. cholerae exhibited higher viability at 8â€¯Â°C compared to 37â€¯Â°C. V. cholerae also exhibited higher viability compared to V. parahaemolyticus. In contrast, for V. parahaemolyticus, temperature and media (except industrial brine) had little influence on cell viability and adhesion behavior.</t>
  </si>
  <si>
    <t>Food Control</t>
  </si>
  <si>
    <t>Biofilm;Shrimps;VBNC;PMA-qPCR;Seafood industries</t>
  </si>
  <si>
    <t>Innovative Aid Design of Moving Kitchenware for Elders</t>
  </si>
  <si>
    <t>Wu, Fong-Gong ; Sun, Hsiao-Han ; Lin, Yu-Chi</t>
  </si>
  <si>
    <t>Elders mostly suffer from degeneration, which causes problems of their daily lives. Aging has become a big issue of scientific researches nowadays. Elders mostly live alone or alone with their spouse. Since they prefer cooking themselves to eating out, cooking still plays an important role of their lives. Associated with high temperature, cooking behaviours are known to be high-risk tasks in our houses. Heavy kitchenware may also enhance the risk of suffering from carpal tunnel syndromes. With the lost of muscle mass and the cognitive degeneration, it will be far more dangerous for elders work in the kitchen. Morphological functional innovation is a method combined with functional innovation and morphological chart. The process of this method is to analyse functions of current products, and then re-compose these functions by morphological chart after adding expected new functions. Solutions were filtered by the method Analysis of Interconnected Decision Areas (AIDA), and use Analytic Hierarchy Process (AHP) to chose the final solution. For the result, a glove, wristband and elbow band composes this wearing aid system. In this wearing aid system, we reformed the glove by adding ribbons, so as to imitate the muscle structure of our palm and forearm in an easy way. Our idea is to make a wearing system that has the same function with our hand muscles. Similar to the â€œexoskeletonâ€� concept, our design is pretty much like an â€œexomuscleâ€� system. In this research, we have also evaluated our wearing aid system. We determine the difference before and after wearing our system by collecting and analysing the EMG data. Experiments have shown that our exomuscle system does have some effects. The results show that the difference before and after wearing the exomuscle system is significant, and mutual effect happened. We have collected data from biceps, flexor digitorum superficialis (FDS) and flexor carpi radialis (FCR), and after wearing the aid system, the loading of FDS and Biceps reduces while the loading of FCR increases. The loading decrease of FDS tells us that the aid certainly helps grip power, and the loading increase of FCR reveals that it may cause more ulnar deviation.</t>
  </si>
  <si>
    <t>Elders;Cooking;Kitchenware design;EMG data</t>
  </si>
  <si>
    <t>A framework of indicators for assessing construction automation and robotics in the sustainability context</t>
  </si>
  <si>
    <t>â€œBuilding productionâ€� technology, i.e. construction automation and robotics (CAR), is on a worldwide level increasingly recognized as stating a key element of the future of construction, although CAR up to date has never experienced large-scale real-world implementation. However, the recent significantly growing demand for sustainability has the potential to serve as the necessitated trigger for CAR's large-scale deployment. In that context, systematic guidance for the construction industry is however missing, and there have been limited attempts to thoroughly investigate the impacts of utilizing CAR with regard to the sustainability performance of construction and buildings. The research presented in this paper makes a first step to fill this research gap by reviewing and investigating the available CAR strategies and technologies and developing for the first time a consistent framework of indicators for assessing the sustainability performance of utilizing CAR for buildings. The overall goal of the research is to develop, through this framework, a robust and reliable assessment method that can be used in the industrial context to assess the sustainability of building construction projects that consider using CAR. Beyond the development of the indicator framework, the research plan adopting the V-Model approach foresees to translate the framework into an assessment method which will then in several iteration cycles be verified and validated in real world.</t>
  </si>
  <si>
    <t>Construction automation and robotics;Sustainability;Building;Indicators;Assessment framework</t>
  </si>
  <si>
    <t>Invited review article: Where and how 3D printing is used in teaching and education</t>
  </si>
  <si>
    <t>Ford, Simon ; Minshall, Tim</t>
  </si>
  <si>
    <t>The emergence of additive manufacturing and 3D printing technologies is introducing industrial skills deficits and opportunities for new teaching practices in a range of subjects and educational settings. In response, research investigating these practices is emerging across a wide range of education disciplines, but often without reference to studies in other disciplines. Responding to this problem, this article synthesizes these dispersed bodies of research to provide a state-of-the-art literature review of where and how 3D printing is being used in the education system. Through investigating the application of 3D printing in schools, universities, libraries and special education settings, six use categories are identified and described: (1) to teach students about 3D printing; (2) to teach educators about 3D printing; (3) as a support technology during teaching; (4) to produce artefacts that aid learning; (5) to create assistive technologies; and (6) to support outreach activities. Although evidence can be found of 3D printing-based teaching practices in each of these six categories, implementation remains immature, and recommendations are made for future research and education policy.</t>
  </si>
  <si>
    <t>Additive Manufacturing</t>
  </si>
  <si>
    <t>3D printing;Additive manufacturing;Teaching;Education;Learning</t>
  </si>
  <si>
    <t>Exoskeletal-Assisted Walking During Acute Inpatient Rehabilitation Leads to Motor and Functional Improvement in Persons With Spinal Cord Injury: A Pilot Study</t>
  </si>
  <si>
    <t>Tsai, Chung-Ying ; Delgado, Andrew D. ; Weinrauch, William J. ; Manente, Nicholas ; Levy, Isaiah ; Escalon, Miguel X. ; Bryce, Thomas N. ; Spungen, Ann M.</t>
  </si>
  <si>
    <t>Inpatients;Rehabilitation;Spinal cord injuries;Walking</t>
  </si>
  <si>
    <t>Embedding care robots into society and practice: Socio-technical considerations</t>
  </si>
  <si>
    <t>Pekkarinen, Satu ; Hennala, Lea ; Tuisku, Outi ; Gustafsson, Christine ; Johansson-Pajala, Rose-Marie ; Thommes, Kirsten ; Hoppe, Julia A. ; Melkas, HelinÃ¤</t>
  </si>
  <si>
    <t>Robots are not yet typical in daily use in elder care services, but recent studies suggest that they will soon be mainstream. In this study, we focus on the future of elder care, affected by the emergence of care robotics. We tackle the socio-technical transitionâ€”a multi-level change with a re-configuration of social and technological elements of the systemâ€”of elder care. The transition in the elder care system and the conditions of the embedding the robots in welfare services and society in three European countries, Germany, Sweden and Finland, are examined. Our qualitative study focuses on current situation in the use of robots in elder care as well as advancing and hindering elements in embedding robots into society and elder care practices. According to the results, there is a shift towards using robots in care, but remarkable inertia exists in both technological development and socio-institutional adaptation. Advancing and hindering elements in transition are both technical and social â€“ and increasingly interrelated, which needs to be considered in management and policy measures to promote successful future transition pathways. The change of attitudes and embedding robots into society is promoted, for instance, by raising relevant knowledge on robots at different levels.</t>
  </si>
  <si>
    <t>Futures</t>
  </si>
  <si>
    <t>Robotics;Care robots;Digitalisation;Socio-technical transition;Elder care system;Futures</t>
  </si>
  <si>
    <t>Human factors and ergonomics in manufacturing in the industry 4.0 context â€“ A scoping review</t>
  </si>
  <si>
    <t>Reiman, Arto ; Kaivo-oja, Jari ; Parviainen, Elina ; Takala, Esa-Pekka ; Lauraeus, Theresa</t>
  </si>
  <si>
    <t>Industry 4.0 revolution has brought rapid technological growth and development in manufacturing industries. Technological development enables efficient manufacturing processes and brings changes in human work, which may cause new threats to employee well-being and challenge their existing skills and knowledge. Human factors and ergonomics (HF/E) is a scientific discipline to optimize simultaneously overall system performance and human well-being in different work contexts. The aim of this scoping review is to describe the state-of-the-art of the HF/E research related to the industry 4.0 context in manufacturing. A systematic search found 336 research articles, of which 37 were analysed utilizing a human-centric work system framework presented in the HF/E literature. Challenges related to technological development were analysed in micro- and macroergonomics work system frameworks. Based on the review we frame characteristics of an organisation level maturity model to optimize overall sociotechnical work system performance in the context of rapid technological development in manufacturing industries.</t>
  </si>
  <si>
    <t>Human factors and Ergonomics (HF/E);Industry 4.0;Manufacturing;Maturity;Work organisation;Work system</t>
  </si>
  <si>
    <t>Rehabilitation Engineering: A perspective on the past 40-years and thoughts for the future</t>
  </si>
  <si>
    <t>Cooper, Rory A. ; Cooper, Rosemarie</t>
  </si>
  <si>
    <t>Over the past four decades, there have been breakthroughs in communication, mobility and tools to manipulate objects. Probably the most important transformation has been the growing inclusion of people with disabilities into the prioritization, conceptualization, and design of new assistive devices. Advances in technology, demands from people with disabilities, and changes in cultural perceptions have made noteworthy changes in the technologies that have improved lives, and affected transformations that benefit both individuals and society. People with disabilities lives have been improved but there is still much to be done. Unfortunately, people with disabilities in low income countries have lagged people in higher income countries in benefitting from technical and social changes. Assistive devices have benefitted from the availability of powerful, portable computing power, from small low-power sensors, from new materials, from rapid prototyping and flexible manufacturing. There are exciting emerging technologies that show promise for future advances.</t>
  </si>
  <si>
    <t>Rehabilitation;Rehabilitation engineering;Assistive;Technology</t>
  </si>
  <si>
    <t>The transformation process of the industry into a more digitized world is a key challenge of the Fourth Industrial Revolution. On the one hand, the advantages of new technologies must be used profitably, on the other hand, the workforce needs to be prepared to deal with new technologies and the complexity and speed that the today's production entails. Worker assistance systems offer the possibility to simplify the interaction between humans and complex machines and to reinforce physical and cognitive skills of employees. Although, worker assistance systems are available on the market, methods, focusing on the systematic selection of appropriate worker assistance systems for specific work tasks and worker types are missing. This paper presents a novel and systematic selection methodology, to analyze and evaluate the workplace, the employee, and the respective work task, based on previously defined parameters. An innovative selection algorithm enables a ranking of potential useful worker assistance systems. Therefore, the proposed novel selection methodology not only contributes to the existing body of knowledge, but also proves to be a helpful tool for practitioners in selecting the right assistance system for both, human workers, and manufacturing operations.</t>
  </si>
  <si>
    <t>Industry 4.0;Smart manufacturing;Assistance systems;Methodology;Operator 4.0;Systematic selection</t>
  </si>
  <si>
    <t>Exoskeleton for post-stroke recovery of ambulation (ExStRA): study protocol for a       mixed-methods study investigating the efficacy and acceptance of an       exoskeleton-based physical therapy program during stroke inpatient       rehabilitation.PG  - 35</t>
  </si>
  <si>
    <t>Louie DR ; Mortenson WB ; Durocher M ; Teasell R ; Yao J ; Eng JJ</t>
  </si>
  <si>
    <t>BACKGROUND: The ability to walk is commonly reported as a top rehabilitation       priority for individuals after a stroke. However, not all individuals with stroke       are able to practice walking, especially those who require more assistance from       their therapist to do so. Powered robotic exoskeletons are a new generation of       robotic-assisted gait training devices, designed to assist lower extremity       movement to allow repetitious overground walking practice. To date, minimal       research has been conducted on the use of an exoskeleton for gait rehabilitation       after stroke. The following research protocol aims to evaluate the efficacy and       acceptability, and thus adoptability, of an exoskeleton-based gait rehabilitation       program for individuals with stroke. METHODS: This research protocol describes a       prospective, multi-center, mixed-methods study comprised of a randomized       controlled trial and a nested qualitative study. Forty adults with subacute       stroke will be recruited from three inpatient rehabilitation hospitals and       randomized to receive either the exoskeleton-based gait rehabilitation program or       usual physical therapy care. The primary outcome measure is the Functional       Ambulation Category at post-intervention, and secondary outcomes include motor       recovery, functional mobility, cognitive, and quality-of-life measures. Outcome       data will be collected at baseline, post-intervention, and at 6â€‰months. The       qualitative component will explore the experience and acceptability of using a       powered robotic exoskeleton for stroke rehabilitation from the point of view of       individuals with stroke and physical therapists. Semi-structured interviews will       be conducted with participants who receive the exoskeleton intervention, and with       the therapists who provide the intervention. Qualitative data will be analyzed       using interpretive description. DISCUSSION: This study will be the first       mixed-methods study examining the adoptability of exoskeleton-based       rehabilitation for individuals with stroke. It will provide valuable information       regarding the efficacy of exoskeleton-based training for walking recovery and       will shed light on how physical therapists and patients with stroke perceive the       device. The findings will help guide the integration of robotic exoskeletons into       clinical practice. TRIAL REGISTRATION: NCT02995265 (clinicaltrials.gov),       Registered 16 December 2016.FAU - Louie, Dennis R</t>
  </si>
  <si>
    <t>BMC neurology</t>
  </si>
  <si>
    <t>Clinical trial ; Exoskeleton ; Rehabilitation ; Stroke ; Walking</t>
  </si>
  <si>
    <t>Journal Article ; Randomized Controlled Trial</t>
  </si>
  <si>
    <t>10.1186/s12883-020-1617-7 [pii] ; 1617 [pii] ; 10.1186/s12883-020-1617-7 [doi]</t>
  </si>
  <si>
    <t>Robotic-assisted gait rehabilitation following stroke: a systematic review of       current guidelines and practical clinical recommendations.PG  - 460-471</t>
  </si>
  <si>
    <t>CalabrÃ² RS ; Sorrentino G ; Cassio A ; Mazzoli D ; Andrenelli E ; Bizzarini E ; Campanini I ; Carmignano SM ; Cerulli S ; Chisari C ; Colombo V ; Dalise S ; FundarÃ² C ; Gazzotti V ; Mazzoleni D ; Mazzucchelli M ; Melegari C ; Merlo A ; Stampacchia G ; Boldrini P ; Mazzoleni S ; Posteraro F ; Benanti P ; Castelli E ; Draicchio F ; Falabella V ; Galeri S ; Gimigliano F ; Grigioni M ; Mazzon S ; Molteni F ; Morone G ; Petrarca M ; Picelli A ; Senatore M ; Turchetti G ; Bonaiuti D</t>
  </si>
  <si>
    <t>INTRODUCTION: Stroke is the third leading cause of adult disability worldwide,       and lower extremity motor impairment is one of the major determinants of       long-term disability. Although robotic therapy is becoming more and more utilized       in research protocols for lower limb stroke rehabilitation, the gap between       research evidence and its use in clinical practice is still significant. The aim       of this study was to determine the scope, quality, and consistency of guidelines       for robotic lower limb rehabilitation after stroke, in order to provide clinical       recommendations. EVIDENCE ACQUISITION: We systematically reviewed stroke       rehabilitation guideline recommendations between January 1, 2010 and October 31,       2020. We explored electronic databases (N.=4), guideline repositories and       professional rehabilitation networks (N.=12). Two independent reviewers used the       Appraisal of Guidelines for Research and Evaluation (AGREE) II instrument, and       brief syntheses were used to evaluate and compare the different recommendations,       considering only the most recent version. EVIDENCE SYNTHESIS: From the 1219       papers screened, ten eligible guidelines were identified from seven different       regions/countries. Four of the included guidelines focused on stroke management,       the other six on stroke rehabilitation. Robotic rehabilitation is generally       recommended to improve lower limb motor function, including gait and strength.       Unfortunately, there is still no consensus about the timing, frequency, training       session duration and the exact characteristics of subjects who could benefit from       robotics. CONCLUSIONS: Our systematic review shows that the introduction of       robotic rehabilitation in standard treatment protocols seems to be the future of       stroke rehabilitation. However, robot assisted gait training (RAGT) for stroke       needs to be improved with new solutions and in clinical practice guidelines,       especially in terms of applicability.FAU - CalabrÃ², Rocco S</t>
  </si>
  <si>
    <t>European journal of physical and rehabilitation medicine</t>
  </si>
  <si>
    <t>Journal Article ; Systematic Review</t>
  </si>
  <si>
    <t>S1973-9087.21.06887-8 [pii] ; 10.23736/S1973-9087.21.06887-8 [doi]</t>
  </si>
  <si>
    <t>Efficacy of an exoskeleton-based physical therapy program for non-ambulatory       patients during subacute stroke rehabilitation: a randomized controlled trial.PG  - 149</t>
  </si>
  <si>
    <t>Louie DR ; Mortenson WB ; Durocher M ; Schneeberg A ; Teasell R ; Yao J ; Eng JJ</t>
  </si>
  <si>
    <t>BACKGROUND: Individuals requiring greater physical assistance to practice walking       complete fewer steps in physical therapy during subacute stroke rehabilitation.       Powered exoskeletons have been developed to allow repetitious overground gait       training for individuals with lower limb weakness. The objective of this study       was to determine the efficacy of exoskeleton-based physical therapy training       during subacute rehabilitation for walking recovery in non-ambulatory patients       with stroke. METHODS: An assessor-blinded randomized controlled trial was       conducted at 3 inpatient rehabilitation hospitals. Patients with subacute stroke       (&lt;â€‰3Â months) who were unable to walk without substantial assistance (Functional       Ambulation Category rating of 0 or 1) were randomly assigned to receive       exoskeleton-based or standard physical therapy during rehabilitation, until       discharge or a maximum of 8Â weeks. The experimental protocol replaced 75% of       standard physical therapy sessions with individualized exoskeleton-based sessions       to increase standing and stepping repetition, with the possibility of weaning off       the device. The primary outcome was walking ability, measured using the       Functional Ambulation Category. Secondary outcomes were gait speed, distance       walked on the 6-Minute Walk Test, days to achieve unassisted gait, lower       extremity motor function (Fugl-Meyer Assessment), Berg Balance Scale, Patient       Health Questionnaire, Montreal Cognitive Assessment, and 36-Item Short Form       Survey, measured post-intervention and after 6Â months. RESULTS: Thirty-six       patients with stroke (mean 39 days post-stroke) were randomized (Exoskeleton =       19, Usual Care = 17). On intention-to-treat analysis, no significant       between-group differences were found in the primary or secondary outcomes at       post-intervention or after 6Â months. Five participants randomized to the       Exoskeleton group did not receive the protocol as planned and thus exploratory       as-treated and per-protocol analyses were undertaken. The as-treated analysis       found that those adhering to exoskeleton-based physical therapy regained       independent walking earlier (pâ€‰=â€‰0.03) and had greater gait speed (pâ€‰=â€‰0.04) and       6MWT (pâ€‰=â€‰0.03) at 6Â months; however, these differences were not significant in       the per-protocol analysis. No serious adverse events were reported. CONCLUSIONS:       This study found that exoskeleton-based physical therapy does not result in       greater improvements in walking independence than standard care but can be safely       administered at no detriment to patient outcomes. Clinical Trial Registration The       Exoskeleton for post-Stroke Recovery of Ambulation (ExStRA) trial was registered       at ClinicalTrials.gov (NCT02995265, first registered: December 16, 2016).</t>
  </si>
  <si>
    <t>Journal of neuroengineering and rehabilitation</t>
  </si>
  <si>
    <t>Clinical trial ; Exoskeleton ; Physical therapy techniques ; Rehabilitation ; Stroke ; Walking</t>
  </si>
  <si>
    <t>10.1186/s12984-021-00942-z [pii] ; 942 [pii] ; 10.1186/s12984-021-00942-z [doi]</t>
  </si>
  <si>
    <t>Wearable Exoskeletons on the Workplaces: Knowledge, Attitudes and Perspectives of       Health and Safety Managers on the implementation of exoskeleton technology in       Northern Italy.PG  - e2021310</t>
  </si>
  <si>
    <t>RiccÃ² M ; Ranzieri S ; Vezzosi L ; Balzarini F ; Bragazzi NL</t>
  </si>
  <si>
    <t>BACKGROUND: Exoskeleton technology (ExT) has potential to significantly improve       occupational health and safety. However, studies on stakeholders' perspectives       are lacking. To facilitate the implementation of ExT on the workplaces, a study       was undertaken exploring specific knowledge, attitudes and perspectives (KAP) of       Health and Safety Consultants (HSC). METHODS: An online survey with quantitative       and qualitative components was conducted with HSC participating to a series of       qualification courses focusing on new technologies in occupational settings.       Respondents rated whether they would use or recommend an exoskeleton, being       assessed regarding their knowledge on ExT through a specifically designed       knowledge test. Design features (n = 16) and expected benefits (n = 12) were       rated and compared in terms of their importance. Regression analysis was used to       identify factors significantly affecting the propensity towards the       implementation of ExT. RESULTS: A total of 59 HSC participated to the survey       (participation rate, 90.8%): of them, 20 (33.9%) were somehow favorable towards       the use of ExT on the workplaces. The most highly rated reason for potential       use/recommendation of ExT was reducing the stress on joints and tendons (74.6%),       followed by reducing muscle fatigue (71.2%). Among design features, higher       ratings were identified for: comfort (4.53 Â± 0.68), ease of setup (4.37 Â± 0.72),       portability (4.32 Â± 0.97), minimization of falls risk (4.31 Â± 0.93), ease of       putting on/taking off the device (4.12 Â± 1.16), and amount of physical energy       needed for use (4.14 Â± 0.92). Overall knowledge of ExT was quite low (knowledge       score 43.2% Â± 18.2), with high rate of false beliefs on the protective role of       ExT on musculoskeletal disorders and physical efforts, positive effects on       productivity. In multivariate analysis, age &lt; 50 years and being an internal HSC       were identified as significant effectors for a positive attitude towards ExT.       CONCLUSIONS: This study emphasizes the opportunity to spread better knowledge of       actual ExT features among potential stakeholders. Moreover, design of future       exoskeleton should focus on devices comfortable, highly portable, ease to setup,       with a reduced risk of falls.FAU - RiccÃ², Matteo</t>
  </si>
  <si>
    <t>Acta bio-medica : Atenei Parmensis</t>
  </si>
  <si>
    <t>ACTA-92-310 [pii] ; 10.23750/abm.v92i6.10437 [doi]</t>
  </si>
  <si>
    <t>Upper Limb Robotic Rehabilitation for Patients with Cervical Spinal Cord Injury:       A Comprehensive Review.</t>
  </si>
  <si>
    <t>Morone G ; de Sire A ; Martino Cinnera A ; Paci M ; Perrero L ; Invernizzi M ; Lippi L ; Agostini M ; Aprile I ; Casanova E ; Marino D ; La Rosa G ; Bressi F ; Sterzi S ; Giansanti D ; Battistini A ; Miccinilli S ; Filoni S ; Sicari M ; Petrozzino S ; Solaro CM ; Gargano S ; Benanti P ; Boldrini P ; Bonaiuti D ; Castelli E ; Draicchio F ; Falabella V ; Galeri S ; Gimigliano F ; Grigioni M ; Mazzoleni S ; Mazzon S ; Molteni F ; Petrarca M ; Picelli A ; Gandolfi M ; Posteraro F ; Senatore M ; Turchetti G ; Straudi S</t>
  </si>
  <si>
    <t>The upper extremities limitation represents one of the essential functional       impairments in patients with cervical spinal cord injury. Electromechanics       assisted devices and robots are increasingly used in neurorehabilitation to help       functional improvement in patients with neurological diseases. This review aimed       to systematically report the evidence-based, state-of-art on clinical       applications and robotic-assisted arm training (RAT) in motor and functional       recovery in subjects affected by cervical spinal cord injury. The present study       has been carried out within the framework of the Italian Consensus Conference on       "Rehabilitation assisted by robotic and electromechanical devices for persons       with disability of neurological origin" (CICERONE). PubMed/MEDLINE, Cochrane       Library, and Physiotherapy Evidence Database (PEDro) databases were       systematically searched from inception to September 2021. The 10-item PEDro scale       assessed the study quality for the RCT and the AMSTAR-2 for the systematic       review. Two different authors rated the studies included in this review. If       consensus was not achieved after discussion, a third reviewer was interrogated.       The five-item Oxford CEBM scale was used to rate the level of evidence. A total       of 11 studies were included. The selected studies were: two systematic reviews,       two RCTs, one parallel-group controlled trial, one longitudinal intervention       study and five case series. One RCT was scored as a high-quality study, while the       systematic review was of low quality. RAT was reported as feasible and safe.       Initial positive effects of RAT were found for arm function and quality of       movement in addition to conventional therapy. The high clinical heterogeneity of       treatment programs and the variety of robot devices could severely affect the       generalizability of the study results. Therefore, future studies are warranted to       standardize the type of intervention and evaluate the role of robotic-assisted       training in subjects affected by cervical spinal cord injury.FAU - Morone, Giovanni</t>
  </si>
  <si>
    <t>Brain sciences</t>
  </si>
  <si>
    <t>arm function ; cervical spinal cord injury ; exoskeleton ; rehabilitation ; robot-assisted therapy ; robotic therapy</t>
  </si>
  <si>
    <t>brainsci11121630 [pii] ; brainsci-11-01630 [pii] ; 10.3390/brainsci11121630 [doi]</t>
  </si>
  <si>
    <t>Benchmarking occupational exoskeletons: An evidence mapping systematic review.PG  - 103582</t>
  </si>
  <si>
    <t>De Bock S ; Ghillebert J ; Govaerts R ; Tassignon B ; Rodriguez-Guerrero C ; Crea S ; Veneman J ; Geeroms J ; Meeusen R ; De Pauw K</t>
  </si>
  <si>
    <t>OBJECTIVES: To provide an overview of protocols assessing the effect of       occupational exoskeletons on users and to formulate recommendations towards a       literature-based assessment framework to benchmark the effect of occupational       exoskeletons on the user. METHODS: PubMed (MEDLINE), Web of Science database and       Scopus were searched (March 2, 2021). Studies were included if they investigated       the effect of one or more occupational exoskeletons on the user. RESULTS: In       total, 139 eligible studies were identified, encompassing 33, 25 and 18 unique       back, shoulder and other exoskeletons, respectively. Device validation was most       frequently conducted using controlled tasks while collecting muscle activity and       biomechanical data. As the exoskeleton concept matures, tasks became more applied       and the experimental design more representative. With that change towards       realistic testing environments came a trade-off with experimental control, and       user experience data became more valuable. DISCUSSION: This evidence mapping       systematic review reveals that the assessment of occupational exoskeletons is a       dynamic process, and provides literature-based assessment recommendations. The       homogeneity and repeatability of future exoskeleton assessment experiments will       increase following these recommendations. The current review recognises the value       of variability in evaluation protocols in order to obtain an overall overview of       the effect of exoskeletons on the users, but the presented framework strives to       facilitate benchmarking the effect of occupational exoskeletons on the users       across this variety of assessment protocols.</t>
  </si>
  <si>
    <t>Applied ergonomics</t>
  </si>
  <si>
    <t>Assistive device ; Methodology design ; Wearable robot ; Work</t>
  </si>
  <si>
    <t>S0003-6870(21)00229-5 [pii] ; 10.1016/j.apergo.2021.103582 [doi]</t>
  </si>
  <si>
    <t>Effects of robot-assisted gait training on postural instability in Parkinson's       disease: a systematic review.PG  - 472-477</t>
  </si>
  <si>
    <t>Picelli A ; Capecci M ; Filippetti M ; Varalta V ; Fonte C ; DI Censo R ; Zadra A ; Chignola I ; Scarpa S ; Amico AP ; Antenucci R ; Baricich A ; Benanti P ; Bissolotti L ; Boldrini P ; Bonaiuti D ; Castelli E ; Cavalli L ; DI Stefano G ; Draicchio F ; Falabella V ; Galeri S ; Gimigliano F ; Grigioni M ; Jonsdottir J ; Lentino C ; Massai P ; Mazzoleni S ; Mazzon S ; Molteni F ; Morelli S ; Morone G ; Panzeri D ; Petrarca M ; Posteraro F ; Senatore M ; Taglione E ; Turchetti G ; Bowman T ; Nardone A</t>
  </si>
  <si>
    <t>INTRODUCTION: Postural instability is a cardinal feature of Parkinson's disease,       together with rest tremor, rigidity and bradykinesia. It is a highly disabling       symptom that becomes increasingly common with disease progression and represents       a major source of reduced quality of life in patients with Parkinson's disease.       Rehabilitation aims to enable patients with Parkinson's disease to maintain their       maximum level of mobility, activity and independence. To date, a wide range of       rehabilitation approaches has been employed to treat postural instability in       Parkinson's disease, including robotic training. Our main aim was to conduct a       systematic review of current literature about the effects of robot-assisted gait       training on postural instability in patients with Parkinson's disease. EVIDENCE       ACQUISITION: A systematic search using the following MeSH terms "Parkinson       disease," "postural balance," "robotics," "rehabilitation" AND string "robotics       [mh]" OR "robot-assisted" OR "electromechanical" AND "rehabilitation [mh]" OR       "training" AND "postural balance [mh]" was conducted on PubMed, Cochrane Library       and Pedro electronic databases. Full text articles in English published up to       December 2020 were included. Data about patient characteristics, robotic devices,       treatment procedures and outcome measures were considered. Every included article       got checked for quality. Level of evidence was defined for all studies. EVIDENCE       SYNTHESIS: Three authors independently extracted and verified data. In total, 18       articles (2 systematic reviews, 9 randomized controlled trials, 4 uncontrolled       studies and 3 case series/case reports) were included. Both end-effector and       exoskeleton devices were investigated as to robot-assisted gait training       modalities. No clear relationship between treatment parameters and clinical       conditions was observed. We found a high level of evidence about the effects of       robot-assisted gait training on balance and freezing of gait in patients with       Parkinson's disease. CONCLUSIONS: This systematic review provides to the reader a       complete overview of current literature and levels of evidence about the effects       of robot-assisted gait training on postural instability issues (static and       dynamic balance, freezing of gait, falls, confidence in activities of daily       living and gait parameters related to balance skills) in patients with       Parkinson's disease.FAU - Picelli, Alessandro</t>
  </si>
  <si>
    <t>S1973-9087.21.06939-2 [pii] ; 10.23736/S1973-9087.21.06939-2 [doi]</t>
  </si>
  <si>
    <t>What does evidence tell us about the use of gait robotic devices in patients with       multiple sclerosis? A comprehensive systematic review on functional outcomes and       clinical recommendations.PG  - 841-849</t>
  </si>
  <si>
    <t>CalabrÃ² RS ; Cassio A ; Mazzoli D ; Andrenelli E ; Bizzarini E ; Campanini I ; Carmignano SM ; Cerulli S ; Chisari C ; Colombo V ; Dalise S ; FundarÃ² C ; Gazzotti V ; Mazzoleni D ; Mazzucchelli M ; Melegari C ; Merlo A ; Stampacchia G ; Boldrini P ; Mazzoleni S ; Posteraro F ; Benanti P ; Castelli E ; Draicchio F ; Falabella V ; Galeri S ; Gimigliano F ; Grigioni M ; Mazzon S ; Molteni F ; Petrarca M ; Picelli A ; Senatore M ; Turchetti G ; Morone G ; Bonaiuti D</t>
  </si>
  <si>
    <t>INTRODUCTION: There is growing evidence on the efficacy of gait robotic       rehabilitation in patients with multiple sclerosis (MS), but most of the studies       have focused on gait parameters. Moreover, clear indications on the clinical use       of robotics still lack. As part of the CICERONE Italian Consensus on Robotic       Rehabilitation, the aim of this systematic review was to investigate the existing       evidence concerning the role of lower limb robotic rehabilitation in improving       functional recovery in patients with MS. EVIDENCE ACQUISITION: We searched for       and systematically reviewed evidence-based studies on gait robotic rehabilitation       in MS, between January 1(st), 2010 and December 31(st), 2020, in the following       databases: Cochrane Library, PEDro, PubMed and Google Scholar. The study quality       was assessed by the 16-item assessment of multiple systematic reviews 2 (AMSTAR       2) and the 10-item PEDro scale for the other research studies. EVIDENCE       SYNTHESIS: After an accurate screening, only 17 papers were included in the       review, and most of them (13 RCT) had a level II evidence. Most of the studies       used the Lokomat as a grounded robotic device, two investigated the efficacy of       end-effectors and two powered exoskeletons. Generally speaking, robotic treatment       has beneficial effects on gait speed, endurance and balance with comparable       outcomes to those of conventional treatments. However, in more severe patients       (EDSS &gt;6), robotics leads to better functional outcomes. Notably, after gait       training with robotics (especially when coupled to virtual reality) MS patients       also reach better non-motor outcomes, including spasticity, fatigue, pain,       psychological well-being and quality of life. Unfortunately, no clinical       indications emerge on the treatment protocols. CONCLUSIONS: The present       comprehensive systematic review highlights the potential beneficial role on       functional outcomes of the lower limb robotic devices in people with MS. Future       studies are warranted to evaluate the role of robotics not only for walking and       balance outcomes, but also for other gait-training-related benefits, to identify       appropriate outcome measures related to a specific subgroup of MS subjects'       disease severity.FAU - CalabrÃ², Rocco S</t>
  </si>
  <si>
    <t>S1973-9087.21.06915-X [pii] ; 10.23736/S1973-9087.21.06915-X [doi]</t>
  </si>
  <si>
    <t>What is the impact of robotic rehabilitation on balance and gait outcomes in       people with multiple sclerosis? A systematic review of randomized control trials.PG  - 246-253</t>
  </si>
  <si>
    <t>Bowman T ; Gervasoni E ; Amico AP ; Antenucci R ; Benanti P ; Boldrini P ; Bonaiuti D ; Burini A ; Castelli E ; Draicchio F ; Falabella V ; Galeri S ; Gimigliano F ; Grigioni M ; Mazzon S ; Mazzoleni S ; Mestanza Mattos FG ; Molteni F ; Morone G ; Petrarca M ; Picelli A ; Posteraro F ; Senatore M ; Turchetti G ; Crea S ; Cattaneo D ; Carrozza MC</t>
  </si>
  <si>
    <t>INTRODUCTION: In recent years, robot-assisted gait training (RAGT) has been       proposed as therapy for balance and gait dysfunctions in people with multiple       sclerosis (PwMS). Through this systematic review, we aimed to discuss the impact       of RAGT on balance and gait outcomes. Furthermore, characteristics of the       training in terms of robots used, participants characteristics, protocols and       combined therapeutic approaches have been described. EVIDENCE ACQUISITION: As       part of the Italian Consensus on robotic rehabilitation "CICERONE" a systematic       search was provided in PubMed, the Cochrane Library and PEDro to identify       relevant studies published before December 2019. Only randomized control trials       (RCT) involving RAGT for PwMS were included. PEDro scale was used to assess the       risk of bias and the Oxford Center for Evidence-Based Medicine (OCEBM) was used       to assess level of evidence of included studies. EVIDENCE SYNTHESIS: The search       on databases resulted in 336 records and, finally, 12 studies were included. RAGT       was provided with Exoskeleton in ten studies (6-40 session, 2-5 per week) and       with end-effector in two studies (12 sessions, 2-3 per week) with large       variability in terms of participants' disability. All the exoskeletons were       combined with bodyweight support treadmill and movement assistance varied from 0%       to 100% depending on participants' disability, two studies combined exoskeleton       with virtual reality. The end-effector speed ranged between 1.3 and 1.8 km/h,       with bodyweight support starting from 50% and progressively reduced. In seven out       of twelve studies RAGT was provided in a multimodal rehabilitation program or in       combination with standard physical therapy. There is level 2 evidence that RAGT       has positive impact in PwMS, reaching the minimally clinically importance       difference in Berg Balance Scale, six-minute walking test and gait speed.       CONCLUSIONS: In available RCT, RAGT is mostly provided with exoskeleton devices       and improves balance and gait outcomes in a clinically meaningful way.       Considering several advantages in terms of safety, motor assistance and intensity       of training provided, RAGT should be promoted for PwMS with severe disability in       a multimodal rehabilitation context as an opportunity to maximize recovery.FAU - Bowman, Thomas</t>
  </si>
  <si>
    <t>S1973-9087.21.06692-2 [pii] ; 10.23736/S1973-9087.21.06692-2 [doi]</t>
  </si>
  <si>
    <t>Exoskeletons in Nursing and Healthcare: A Bionic Future.PG  - 1123-1126</t>
  </si>
  <si>
    <t>O'Connor S</t>
  </si>
  <si>
    <t>This editorial summarizes the emergence of bionic technology in the form of       exoskeletons and how these wearable robotics are and could be applied in the       nursing profession to improve the occupational health of nurses and deliver       patient care. The benefits, risks, and limitations of these novel technologies       are also briefly discussed.FAU - O'Connor, Siobhan</t>
  </si>
  <si>
    <t>Clinical nursing research</t>
  </si>
  <si>
    <t>exoskeleton ; exosuit ; healthcare ; nursing ; wearable robot</t>
  </si>
  <si>
    <t>10.1177_10547738211038365 [pii] ; 10.1177/10547738211038365 [doi]</t>
  </si>
  <si>
    <t>Model-Based Comparison of Passive and Active Assistance Designs in an       Occupational Upper Limb Exoskeleton for Overhead Lifting.PG  - 167-185</t>
  </si>
  <si>
    <t>Zhou X ; Zheng L</t>
  </si>
  <si>
    <t>OCCUPATIONAL APPLICATIONSIn recent years, various upper limb exoskeletons have       been developed aiming to support industrial workers for a range of tasks and       reduce risks of work-related musculoskeletal disorders. Most commercially       available upper limb exoskeletons are passive systems that use compliant elements       such as springs or elastic components to store and release energy to assist the       user's motion. In contrast, many active exoskeletons, which are typically       comprised of one or more powered actuators to provide joint assistance, are still       in the research and development stages. Nevertheless, the functions and efficacy       of various exoskeleton systems need to be further compared and assessed. This       study presents a model-based approach to evaluate different designs of passive       and active assistance and demonstrates the benefits of both assistance methods in       an overhead lifting task. In addition, the modeling and simulation indicate the       potential advantages of using the active assistance, based on electromyography.FAU - Zhou, Xianlian</t>
  </si>
  <si>
    <t>IISE transactions on occupational ergonomics and human factors</t>
  </si>
  <si>
    <t>Overhead lifting ; human-exoskeleton interaction ; musculoskeletal model ; upper limb exoskeleton</t>
  </si>
  <si>
    <t>10.1080/24725838.2021.1954565 [pii]</t>
  </si>
  <si>
    <t>Model-Based Biomechanical Exoskeleton Concept Optimization for a Representative       Lifting Task in Logistics.</t>
  </si>
  <si>
    <t>Schiebl J ; TrÃ¶ster M ; Idoudi W ; Gneiting E ; Spies L ; Maufroy C ; Schneider U ; Bauernhansl T</t>
  </si>
  <si>
    <t>Occupational exoskeletons are a promising solution to prevent work-related       musculoskeletal disorders (WMSDs). However, there are no established systems that       support heavy lifting to shoulder height. Thus, this work presents a model-based       analysis of heavy lifting activities and subsequent exoskeleton concept       optimization. Six motion sequences were captured in the laboratory for three       subjects and analyzed in multibody simulations with respect to muscle activities       (MAs) and joint forces (JFs). The most strenuous sequence was selected and       utilized in further simulations of a human model connected to 32 exoskeleton       concept variants. Six simulated concepts were compared concerning occurring JFs       and MAs as well as interaction loads in the exoskeleton arm interfaces. Symmetric       uplifting of a 21 kg box from hip to shoulder height was identified as the most       strenuous motion sequence with highly loaded arms, shoulders, and back. Six       concept variants reduced mean JFs (spine: &gt;70%, glenohumeral joint: &gt;69%) and MAs       (back: &gt;63%, shoulder: &gt;59% in five concepts). Parasitic loads in the arm bracing       varied strongly among variants. An exoskeleton design was identified that       effectively supports heavy lifting, combining high musculoskeletal relief and low       parasitic loads. The applied workflow can help developers in the optimization of       exoskeletons.FAU - Schiebl, Jonas</t>
  </si>
  <si>
    <t>AnyBody Modeling System ; activities above shoulder height ; assistive systems ; ergonomics ; exoskeleton ; heavy lifting ; logistics ; manual work ; multibody simulation ; musculoskeletal modeling</t>
  </si>
  <si>
    <t>ijerph192315533 [pii] ; ijerph-19-15533 [pii] ; 10.3390/ijerph192315533 [doi]</t>
  </si>
  <si>
    <t>Equivalent Weight: Connecting Exoskeleton Effectiveness with Ergonomic Risk       during Manual Material Handling.</t>
  </si>
  <si>
    <t>Di Natali C ; Chini G ; Toxiri S ; Monica L ; Anastasi S ; Draicchio F ; Caldwell DG ; Ortiz J</t>
  </si>
  <si>
    <t>Occupational exoskeletons are becoming a concrete solution to mitigate       work-related musculoskeletal disorders associated with manual material handling       activities. The rationale behind this study is to search for common ground for       exoskeleton evaluators to engage in dialogue with corporate Health &amp; Safety       professionals while integrating exoskeletons with their workers. This study       suggests an innovative interpretation of the effect of a lower-back assistive       exoskeleton and related performances that are built on the benefit delivered       through reduced activation of the erector spinae musculature. We introduce the       concept of "equivalent weight" as the weight perceived by the wearer, and use       this to explore the apparent reduced effort needed when assisted by the       exoskeleton. Therefore, thanks to this assistance, the muscles experience a lower       load. The results of the experimental testing on 12 subjects suggest a beneficial       effect for the back that corresponds to an apparent reduction of the lifted       weight by a factor of 37.5% (the perceived weight of the handled objects is       reduced by over a third). Finally, this analytical method introduces an       innovative approach to quantify the ergonomic benefit introduced by the       exoskeletons' assistance. This aims to assess the ergonomic risk to support the       adoption of exoskeletons in the workplace.FAU - Di Natali, Christian</t>
  </si>
  <si>
    <t>assistive technologies ; biomechanical modelsâ€”spine ; job risk assessment ; low back ; manual material handling ; spine</t>
  </si>
  <si>
    <t>ijerph18052677 [pii] ; ijerph-18-02677 [pii] ; 10.3390/ijerph18052677 [doi]</t>
  </si>
  <si>
    <t>This method is in principle applicable to all types of back-support exoskeletons, but dis_x0002_tinctions would be necessary between active/passive, rigid/soft, or parallel/perpendicular
devices as their assistive patterns/behaviors can be substantially different</t>
  </si>
  <si>
    <t>Subjects participating in any clinical drug trials, subjects suffering from any neurological disorders and with
orthopedic disorders possibly causing trunk and upper limb impairment, such as scoliosis,back pain, hand deformities, and painful musculoskeletal conditions, were excluded. No information regarding the expected results was provided to avoid bias, whether consciously or subconsciously</t>
  </si>
  <si>
    <t>This study was also designed to assess the relevance of substantial variability
across subjects holding different weights and postures to understand whether the benefit
of providing assistance was affected or varied, resulting in a low variability of results even
across the male and female populations.</t>
  </si>
  <si>
    <t>Note that there are some limitations with the NIOSH
method as underlined in [48]. These are particularly associated with the complexity of oc_x0002_cupational activities or the inapplicability of the NIOSH method due to particular postures,
environmental conditions, sequential motions, or variable tasks [49,50].</t>
  </si>
  <si>
    <t>Effectiveness of Soft versus Rigid Back-Support Exoskeletons during a Lifting       Task.</t>
  </si>
  <si>
    <t>Schwartz M ; Theurel J ; Desbrosses K</t>
  </si>
  <si>
    <t>This study investigated the influence of passive back-support exoskeletons       (EXO(BK)) design, trunk sagittal inclination (TSI), and gender on the       effectiveness of an exoskeleton to limit erector spinae muscle (ES) activation       during a sagittal lifting/lowering task. Twenty-nine volunteers performed an       experimental dynamic task with two exoskeletons (two different designs: soft       (SUIT) and rigid (SKEL)), and without equipment (FREE). The ES activity was       analyzed for eight parts of TSI, each corresponding to 25% of the range of motion       (lifting: P1 to P4; lowering: P5 to P8). The impact of EXO(BK) on ES activity       depended on the interaction between exoskeleton design and TSI. With SKEL, ES       muscle activity significantly increased for P8 (+36.8%) and tended to decrease       for P3 (-7.2%, p = 0.06), compared to FREE. SUIT resulted in lower ES muscle       activity for P2 (-9.6%), P3 (-8.7%, p = 0.06), and P7 (-11.1%), in comparison       with FREE. Gender did not influence the effect of either back-support       exoskeletons on ES muscle activity. These results point to the need for       particular attention with regard to (1) exoskeleton design (rigid versus soft)       and to (2) the range of trunk motion, when selecting an EXO(BK). In practice, the       choice of a passive back-support exoskeleton, between rigid and soft design,       requires an evaluation of human-exoskeleton interaction in real task conditions.       The characterization of trunk kinematics and ranges of motion appears essential       to identify the benefits and the negative effects to take into account with each       exoskeleton design.FAU - Schwartz, Mathilde</t>
  </si>
  <si>
    <t>EMG ; handling task ; low back pain ; musculoskeletal disorders ; occupational back-support exoskeleton ; wearable assistive device ; workload</t>
  </si>
  <si>
    <t>ijerph18158062 [pii] ; ijerph-18-08062 [pii] ; 10.3390/ijerph18158062 [doi]</t>
  </si>
  <si>
    <t>A survey of stakeholder perspectives on exoskeleton technology.PG  - 169</t>
  </si>
  <si>
    <t>Wolff J ; Parker C ; Borisoff J ; Mortenson WB ; Mattie J</t>
  </si>
  <si>
    <t>BACKGROUND: Exoskeleton technology has potential benefits for wheelchair users'       health and mobility. However, there are practical barriers to their everyday use       as a mobility device. To further understand potential exoskeleton use, and       facilitate the development of new technologies, a study was undertaken to explore       perspectives of wheelchair users and healthcare professionals on reasons for use       of exoskeleton technology, and the importance of a variety of device       characteristics. METHODS: An online survey with quantitative and qualitative       components was conducted with wheelchair users and healthcare professionals       working directly with individuals with mobility impairments. Respondents rated       whether they would use or recommend an exoskeleton for four potential reasons.       Seventeen design features were rated and compared in terms of their importance.       An exploratory factor analysis was conducted to categorize the 17 design features       into meaningful groupings. Content analysis was used to identify themes for the       open ended questions regarding reasons for use of an exoskeleton. RESULTS: 481       survey responses were analyzed, 354 from wheelchair users and 127 from healthcare       professionals. The most highly rated reason for potential use or recommendation       of an exoskeleton was health benefits. Of the design features, 4 had a median       rating of very important: minimization of falls risk, comfort, putting on/taking       off the device, and purchase cost. Factor analysis identified two main categories       of design features: Functional Activities and Technology Characteristics.       Qualitative findings indicated that health and physical benefits, use for       activity and access reasons, and psychosocial benefits were important       considerations in whether to use or recommend an exoskeleton. CONCLUSIONS: This       study emphasizes the importance of developing future exoskeletons that are       comfortable, affordable, minimize fall risk, and enable functional activities.       Findings from this study can be utilized to inform the priorities for future       development of this technology.FAU - Wolff, Jamie</t>
  </si>
  <si>
    <t>1743-0003-11-169 [pii] ; 700 [pii] ; 10.1186/1743-0003-11-169 [doi]</t>
  </si>
  <si>
    <t>Biomechanical Model-Based Development of an Active Occupational Upper-Limb       Exoskeleton to Support Healthcare Workers in the Surgery Waiting Room.</t>
  </si>
  <si>
    <t>TrÃ¶ster M ; Wagner D ; MÃ¼ller-Graf F ; Maufroy C ; Schneider U ; Bauernhansl T</t>
  </si>
  <si>
    <t>Occupational ergonomics in healthcare is an increasing challenge we have to       handle in the near future. Physical assistive systems, so-called exoskeletons,       are promising solutions to prevent work-related musculoskeletal disorders       (WMSDs). Manual handling like pushing, pulling, holding and lifting during       healthcare activities require practical and biomechanical effective assistive       devices. In this article, a musculoskeletal-model-based development of an       assistive exoskeleton is described for manual patient transfer in the surgery       waiting room. For that purpose, kinematic data collected with an experimental       set-up reproducing real patient transfer conditions are first used to define the       kinetic boundary conditions for the model-based development approach. Model-based       analysis reveals significant relief potential in the lower back and shoulder area       of the musculoskeletal apparatus. This is corroborated by subjective feedback       collected during measurements with real surgery assistants. A shoulder-arm       exoskeleton design is then proposed, optimized and evaluated within the same       simulation framework. The presented results illustrate the potential for the       proposed design to reduce significantly joint compressions and muscle activities       in the shoulder complex in the considered patient transfer scenarios.FAU - TrÃ¶ster, Mark</t>
  </si>
  <si>
    <t>ergonomics ; exoskeleton ; healthcare ; manual work ; musculoskeletal modeling</t>
  </si>
  <si>
    <t>ijerph17145140 [pii] ; ijerph-17-05140 [pii] ; 10.3390/ijerph17145140 [doi]</t>
  </si>
  <si>
    <t>Wearable Sensors and Artificial Intelligence for Physical Ergonomics: A       Systematic Review of Literature.</t>
  </si>
  <si>
    <t>Donisi L ; Cesarelli G ; Pisani N ; Ponsiglione AM ; Ricciardi C ; Capodaglio E</t>
  </si>
  <si>
    <t>Physical ergonomics has established itself as a valid strategy for monitoring       potential disorders related, for example, to working activities. Recently, in the       field of physical ergonomics, several studies have also shown potential for       improvement in experimental methods of ergonomic analysis, through the combined       use of artificial intelligence, and wearable sensors. In this regard, this review       intends to provide a first account of the investigations carried out using these       combined methods, considering the period up to 2021. The method that combines the       information obtained on the worker through physical sensors (IMU, accelerometer,       gyroscope, etc.) or biopotential sensors (EMG, EEG, EKG/ECG), with the analysis       through artificial intelligence systems (machine learning or deep learning),       offers interesting perspectives from both diagnostic, prognostic, and preventive       points of view. In particular, the signals, obtained from wearable sensors for       the recognition and categorization of the postural and biomechanical load of the       worker, can be processed to formulate interesting algorithms for applications in       the preventive field (especially with respect to musculoskeletal disorders), and       with high statistical power. For Ergonomics, but also for Occupational Medicine,       these applications improve the knowledge of the limits of the human organism,       helping in the definition of sustainability thresholds, and in the ergonomic       design of environments, tools, and work organization. The growth prospects for       this research area are the refinement of the procedures for the detection and       processing of signals; the expansion of the study to assisted working methods       (assistive robots, exoskeletons), and to categories of workers suffering from       pathologies or disabilities; as well as the development of risk assessment       systems that exceed those currently used in ergonomics in precision and agility.FAU - Donisi, Leandro</t>
  </si>
  <si>
    <t>Diagnostics (Basel, Switzerland)</t>
  </si>
  <si>
    <t>biomechanical risk assessment ; deep learning ; ergonomics ; health monitoring ; inertial measurement unit ; machine learning ; occupational medicine ; physical ergonomics ; wearable sensors ; work-related musculoskeletal disorders</t>
  </si>
  <si>
    <t>diagnostics12123048 [pii] ; diagnostics-12-03048 [pii] ; 10.3390/diagnostics12123048 [doi]</t>
  </si>
  <si>
    <t>Biomechanical and Metabolic Effectiveness of an Industrial Exoskeleton for       Overhead Work.</t>
  </si>
  <si>
    <t>Schmalz T ; SchÃ¤ndlinger J ; Schuler M ; Bornmann J ; Schirrmeister B ; Kannenberg A ; Ernst M</t>
  </si>
  <si>
    <t>Overhead work activities can lead to shoulder pain and serious musculoskeletal       disorders (WMSD), such as rotator cuff injury and degeneration. Recently       developed exoskeletons show promising results in supporting workers in such       activities. In this study, a novel exoskeleton was investigated for two different       overhead tasks with twelve participants. To investigate the effects of the       device, electromyographic (EMG) signals of different shoulder and adjacent       muscles as well as kinematic and metabolic parameters were analyzed with and       without the exoskeleton. The mean EMG amplitude of all evaluated muscles was       significantly reduced when the exoskeleton was used for the overhead tasks. This       was accompanied by a reduction in both heart rate and oxygen rate. The kinematic       analysis revealed small changes in the joint positions during the tasks. This       study demonstrated the biomechanical and metabolic benefits of an exoskeleton       designed to support overhead work activities. The results suggest improved       physiological conditions and an unloading effect on the shoulder joint and       muscles which are promising indicators that the exoskeleton may be a good       solution to reduce shoulder WMSD among workers who carry out overhead tasks on a       regular basis.FAU - Schmalz, Thomas</t>
  </si>
  <si>
    <t>Biomechanics ; EMG ; Ergonomics ; Occupational health ; assistive device ; exoskeleton ; shoulder ; work-related musculoskeletal disorders</t>
  </si>
  <si>
    <t>ijerph16234792 [pii] ; ijerph-16-04792 [pii] ; 10.3390/ijerph16234792 [doi]</t>
  </si>
  <si>
    <t>Industrial (or occupational) exoskeletons are wearable devices that aim to reduce the
exposure to risk factors for WMSDs. Among occupational exoskeletons, back support
devices are specifically made for MMH. They aim to reduce the compressive load on the
spinal discs and the associated risk of injury.</t>
  </si>
  <si>
    <t xml:space="preserve"> These devices are external structures worn on the body that provide support for a range of tasks and may improve
the user’s performance. They have to fulfill high demands on functionality, safety, comfort, and user
acceptance in daily work and should therefore be individually adaptable to the anthropometry of
the user. Such flexible, space-saving solutions usually do not require modifications to the workplace.
Therefore, industrial exoskeletons are attracting great interest for various industrial applications [6].</t>
  </si>
  <si>
    <t>Overhead work activities can lead to shoulder pain and serious musculoskeletal disorders
(WMSD), such as rotator cuff injury and degeneration. Recently developed exoskeletons show
promising results in supporting workers in such activities</t>
  </si>
  <si>
    <t>This study demonstrated the biomechanical and metabolic benefits of an exoskeleton designed to
support overhead work activities. Based on the results, improved physiological conditions and an
unloading effect on the shoulder joint and muscles may be assumed. An aspect worth noting is the
fact that the motion patterns are similar when comparing the overhead activities with and without
the device. This indicates that the exoskeleton does not impose any unnatural or unwanted motion
patterns or restrictions on the user</t>
  </si>
  <si>
    <t>The fact that the tests were conducted with a group of healthy young subjects in two specific
overhead work activities can be seen as a general limitation of the study. Further studies should be
conducted to address the question whether these results can be generalized to subjects of older age
groups and for other overhead activities [14,15]. Furthermore, previous studies demonstrated that
decreased loads in one part of the body may result in increased strain to other areas due to weight
transfer by the exoskeleton and its own weight [27,31]. This question was already studied for the
lightweight exoskeleton investigated in the present study, finding no adverse effects [12]. In addition,
standardized evaluation methods are still lacking due to the novelty of exoskeletons in the working
environment [12]. Direct comparisons to other studies [7–9,11,12,31] are therefore only possible to a
limited extent</t>
  </si>
  <si>
    <t>Critical review on applications and roles of exoskeletons in patient handling.</t>
  </si>
  <si>
    <t>Zheng L ; Hawke AL ; Evans K</t>
  </si>
  <si>
    <t>Musculoskeletal Disorders (MSDs) remain a major concern for workers in the       healthcare industry. Healthcare workers are at high risk of work-related MSDs       mainly caused by overexertion from manually handling patients. Exoskeletons may       be a useful tool to help reduce the risk of MSDs during patient handling. As a       review study, we surveyed articles focusing on applying exoskeletons to patient       handling tasks specifically. We also reviewed relevant government databases and       other studies related to Safe Patient Handling and Mobility (SPHM) programs and       exoskeleton applications in general. The exoskeletons specifically designed for       patient handling were found to be sparse. To have a better understanding of the       needs and challenges of developing and using exoskeletons for reducing risks of       work-related MSDs in healthcare workers during patient handling, this critical       review (1) provided an overview of the existing issues and projected future       burdens related to work-related MSDs during patient handling tasks, (2)       recognized current and potential roles and applications of existing exoskeletons,       and (3) identified challenges and needs for future exoskeleton products. In       conclusion, we do not expect exoskeletons to replace the existing SPHM programs,       but rather play a complementary role to these multi-pronged programs. We expect       that emerging exoskeleton products can be introduced to uncontrolled or       specialized healthcare environments. There are various expectations and       requirements for an exoskeleton used in different healthcare settings.       Additionally, introducing certain types of exoskeletons for patients to assist       them during treatment and rehabilitation may help reduce the MSD risks to the       healthcare workers.FAU - Zheng, Liying</t>
  </si>
  <si>
    <t>International journal of industrial ergonomics</t>
  </si>
  <si>
    <t>Exoskeleton ; Mobility ; Musculoskeletal disorders ; Patient handling</t>
  </si>
  <si>
    <t>10.1016/j.ergon.2022.103290 [doi]</t>
  </si>
  <si>
    <t>The Effects of Lower Limb Orthoses on Health Aspects of the Spinal Cord Injury       Patients: A Systematic Review Using International Classification of Functioning,       Disability, and Health (ICF) as a Reference Framework.PG  - 153</t>
  </si>
  <si>
    <t>Fallahzadeh Abarghuei A ; Karimi MT</t>
  </si>
  <si>
    <t>Background: One of the most important approaches in the rehabilitation of spinal       cord injury (SCI) patients is the use of different orthoses. To date, no review       has been published that analyzed the effects of orthoses on health aspects of       spinal cord injury clients using the International Classification of Functioning,       Disability and Health (ICF). Methods: A systematic literature search was done in       some databases, including Medline, PubMed, Cochrane centered register of the       controlled trial (CCTR), Cochrane database of systematic reviews (CDSR), a       database of abstracts of reviews of effects (DARE), Embase, Google Scholar, and       ISI Web of Knowledge. SCI was used in conjunction with terms like orthotic       device, mechanical orthoses, external power orthoses, assistive devices, and       functional electrical. The time frame for this search was from 1970 to 2022.       Results: A total of 200 papers were found. Based on the titles and abstracts, 100       related papers were detected. After careful evaluation of the papers, 47 studies       were selected for final analysis-53 papers were excluded due to duplication,       non-English language, and lack of full-text. Conclusion: The results of 32       studies (70% of studies) support the efficiency of orthoses in walking and       standing of SCI patients. In most of the included studies, the efficiency of       orthoses was evaluated mostly based on body functions and structures, and their       impact on other outcomes such as participation and quality of life (QoL) of SCI       patients was unclear.</t>
  </si>
  <si>
    <t>Medical journal of the Islamic Republic of Iran</t>
  </si>
  <si>
    <t>Disability ; Exoskeleton Device ; Functional Electrical Stimulation ; International Classification of Functioning ; Orthotic Device ; Spinal Cord Injury ; and Health</t>
  </si>
  <si>
    <t>10.47176/mjiri.36.153 [doi]</t>
  </si>
  <si>
    <t>An ergonomic assessment tool for evaluating the effect of back exoskeletons on       injury risk.PG  - 103619</t>
  </si>
  <si>
    <t>Zelik KE ; Nurse CA ; Schall MC Jr ; Sesek RF ; Marino MC ; Gallagher S</t>
  </si>
  <si>
    <t>Low back disorders (LBDs) are a leading injury in the workplace. Back       exoskeletons (exos) are wearable assist devices that complement traditional       ergonomic controls and reduce LBD risks by alleviating musculoskeletal       overexertion. However, there are currently no ergonomic assessment tools to       evaluate risk for workers wearing back exos. Exo-LiFFT, an extension of the       Lifting Fatigue Failure Tool, is introduced as a means to unify the etiology of       LBDs with the biomechanical function of exos. We present multiple examples       demonstrating how Exo-LiFFT can assess or predict the effect of exos on LBD risk       without costly, time-consuming electromyography studies. For instance, using       simulated and real-world material handling data we show an exo providing a 30 Nm       lumbar moment is projected to reduce cumulative back damage by âˆ¼70% and LBD risk       by âˆ¼20%. Exo-LiFFT provides a practical, efficient ergonomic assessment tool to       assist safety professionals exploring back exos as part of a comprehensive       occupational health program.</t>
  </si>
  <si>
    <t>Ergonomic assessment ; Exoskeleton ; Exosuit ; Low back disorders</t>
  </si>
  <si>
    <t>S0003-6870(21)00266-0 [pii] ; 10.1016/j.apergo.2021.103619 [doi]</t>
  </si>
  <si>
    <t>Evaluation and Test Methods of Industrial Exoskeletons In Vitro, In Vivo, and In       Silico: A Critical Review.PG  - 1-13</t>
  </si>
  <si>
    <t>Zheng L ; Lowe B ; Hawke AL ; Wu JZ</t>
  </si>
  <si>
    <t>Industrial exoskeletons have been used to assist workers during occupational       activities, such as overhead work, tool-use, mobility, stooping/squatting, and/or       load carrying in various industries. Despite the promise of reducing the risk of       work-related musculoskeletal disorders, there is a lack of sufficient evidence to       support the safe and effective use of industrial exoskeletons. To assess the       merits and residual risks of various types of exoskeletons in different work       settings, more comprehensive evaluation procedures are needed. This review study       aims to provide an overview of the existing viable and promising methods for       evaluating the effectiveness of industrial exoskeletons. The different evaluation       methods are organized into three categories-in vitro, in vivo, and in silico       studies. The limitations and challenges in different types of evaluation       approaches are also discussed. In summary, this review sheds light on choosing       appropriate evaluation approaches and may help with decision-making during the       development, evaluation, and application of industrial exoskeletons.FAU - Zheng, Liying</t>
  </si>
  <si>
    <t>Critical reviews in biomedical engineering</t>
  </si>
  <si>
    <t>4f6f588a45a37026,6f5a01bc6072a724 [pii] ; 10.1615/CritRevBiomedEng.2022041509 [doi]</t>
  </si>
  <si>
    <t>Biomechanical Analysis of Stoop and Free-Style Squat Lifting and Lowering with a       Generic Back-Support Exoskeleton Model.</t>
  </si>
  <si>
    <t>TrÃ¶ster M ; Budde S ; Maufroy C ; Andersen MS ; Rasmussen J ; Schneider U ; Bauernhansl T</t>
  </si>
  <si>
    <t>Musculoskeletal disorders (MSDs) induced by industrial manual handling tasks are       a major issue for workers and companies. As flexible ergonomic solutions,       occupational exoskeletons can decrease critically high body stress in situations       of awkward postures and motions. Biomechanical models with detailed       anthropometrics and motions help us to acquire a comprehension of person- and       application-specifics by considering the intended and unintended effects, which       is crucial for effective implementation. In the present model-based analysis, a       generic back-support exoskeleton model was introduced and applied to the motion       data of one male subject performing symmetric and asymmetric dynamic manual       handling tasks. Different support modes were implemented with this model,       including support profiles typical of passive and active systems and an       unconstrained optimal support mode used for reference to compare and quantify       their biomechanical effects. The conducted simulations indicate that there is a       high potential to decrease the peak compression forces in L4/L5 during the       investigated heavy loaded tasks for all motion sequences and exoskeleton support       modes (mean reduction of 16.0% without the optimal support mode). In particular,       asymmetric motions (mean reduction of 11.9%) can be relieved more than symmetric       ones (mean reduction of 8.9%) by the exoskeleton support modes without the       optimal assistance. The analysis of metabolic energy consumption indicates a high       dependency on lifting techniques for the effectiveness of the exoskeleton       support. While the exoskeleton support substantially reduces the metabolic cost       for the free-squat motions, a slightly higher energy consumption was found for       the symmetric stoop motion technique with the active and optimal support mode.FAU - TrÃ¶ster, Mark</t>
  </si>
  <si>
    <t>biomechanics ; ergonomics ; manual handling ; musculoskeletal modeling ; occupational exoskeletons</t>
  </si>
  <si>
    <t>ijerph19159040 [pii] ; ijerph-19-09040 [pii] ; 10.3390/ijerph19159040 [doi]</t>
  </si>
  <si>
    <t>The Assistive Device Situation for ALS Patients in Norway.PG  - 5563343</t>
  </si>
  <si>
    <t>Rolland JP ; Myrberget MA ; Meisingset TW</t>
  </si>
  <si>
    <t>AIMS: There are limited analytical descriptions of the assistive device situation       in Norway for patients with ALS and other motor neuron diseases. This study is       aimed at investigating how patients, caregivers, and healthcare professionals       (occupational therapists and physiotherapists) experience the assistive device       situation. METHODS: Twenty-four interviews were conducted with patients with       motor neuron disease, caregivers, and healthcare professionals involved in       procurement and adaptation of assistive devices. Systematic text condensation was       used to analyse the interviews. RESULTS: The majority of patients and caregivers       had positive experiences of follow-up by the specialist healthcare service.       Several found follow-up by the primary health service to be deficient owing to       inadequate expertise, continuity, and resources. Healthcare professionals       reported having a proactive approach to identifying needs for assistive devices,       but for various reasons, application processes were often delayed. Several       patients indicated a reluctance to use assistive devices and were ambivalent       regarding proactivity. The availability of assistive devices for some functional       impairments was described as inadequate. Some patients felt there was too little       focus on sexuality in the follow-up. The respondents had a number of suggestions       for improving the assistive device situation. CONCLUSIONS: Multidisciplinary ALS       teams are found to ensure follow-up expertise and continuity. Healthcare       professionals wish to take a proactive approach to assistive devices, but a       number of bureaucratic obstacles occur. The study findings are preliminary and       should be validated through a prospective national quality registry for motor       neuron diseases.</t>
  </si>
  <si>
    <t>Occupational therapy international</t>
  </si>
  <si>
    <t>10.1155/2021/5563343 [doi]</t>
  </si>
  <si>
    <t>Testing of a 3D printed hand exoskeleton for an individual with stroke: a case       study.PG  - 209-213</t>
  </si>
  <si>
    <t>Dudley DR ; Knarr BA ; Siu KC ; Peck J ; Ricks B ; Zuniga JM</t>
  </si>
  <si>
    <t>INTRODUCTION: Many individuals with stroke still have functional difficulties       with their affected hand after going through a rehabilitation program. A 3D       printed upper limb exoskeleton was designed for an individual who had a stroke.       Functional and neuromuscular outcomes were measured using his affected hand with       and without a 3D printed passive exoskeleton. The goal of this study was to       determine the functional and neuromuscular changes induced by the 3D printed       exoskeleton in a participant with stroke. MATERIALS AND METHODS: The functional       ability of the exoskeleton was assessed using the Fugl-Meyer Assessment and the       Box and Block Test. Strength testing and muscle activation of the participant's       forearms were measured during maximal voluntary contractions. Furthermore, EMG       was measured during the Box and Block Test and satisfaction and usability of the       3D printed exoskeleton were assessed using standardized questionnaires. RESULTS:       The exoskeleton improved both the participant's Fugl-Meyer Assessment scores and       Box and Block test scores compared to not wearing the device. The subject had       increased EMG activation in his extensor when wearing the exoskeleton.       CONCLUSION: The inexpensive 3D printed exoskeleton was effective in assisting the       participant with stroke during the functional assessments and has the potential       to be used to help regain function of the hand in the home setting of an       individual with stroke.IMPLICATIONS FOR REHABILITATIONA 3D printed passive hand       exoskeleton may assist to accomplish rehabilitation outcomes by increasing       function of the affected hand of patients with stroke.The use of this hand       exoskeleton may be used to improve gross hand dexterity and assist with       functional grasps during rehabilitation sessions with a lower patient's level of       perceived exertion.The use of new antimicrobial 3D printing polymers can be       effectively implemented to manufacture assistive devices to prevent skin       infections during rehabilitation.FAU - Dudley, Drew R</t>
  </si>
  <si>
    <t>Disability and rehabilitation. Assistive technology</t>
  </si>
  <si>
    <t>Hand ; additive manufacturing ; biomechanics ; computer-aided design ; exoskeleton ; stroke</t>
  </si>
  <si>
    <t>Case Reports ; Journal Article ; Research Support, N.I.H., Extramural ; Research Support, Non-U.S. Gov't ; Research Support, U.S. Gov't, Non-P.H.S.</t>
  </si>
  <si>
    <t>10.1080/17483107.2019.1646823 [doi]</t>
  </si>
  <si>
    <t>A new lower limb portable exoskeleton for gait assistance in neurological       patients: a proof of concept study.PG  - 60</t>
  </si>
  <si>
    <t>Puyuelo-Quintana G ; Cano-de-la-Cuerda R ; Plaza-Flores A ; Garces-Castellote E ; Sanz-Merodio D ; GoÃ±i-Arana A ; MarÃ­n-Ojea J ; GarcÃ­a-Armada E</t>
  </si>
  <si>
    <t>BACKGROUND: Few portable exoskeletons following the assist-as-needed concept have       been developed for patients with neurological disorders. Thus, the main       objectives of this proof-of-concept study were 1) to explore the safety and       feasibility of an exoskeleton for gait rehabilitation in stroke and multiple       sclerosis patients, 2) to test different algorithms for gait assistance and       measure the resulting gait changes and 3) to evaluate the user's perception of       the device. METHODS: A cross-sectional study was conducted. Five patients were       recruited (4 patients with stroke and 1 with multiple sclerosis). A robotic,       one-degree-of-freedom, portable lower limb exoskeleton known as the Marsi Active       Knee (MAK) was designed. Three control modes (the Zero Force Control mode, Mode 1       and Mode 3) were implemented. Spatiotemporal gait parameters were measured by the       10-m walking test (10MWT), the Gait Assessment and Intervention Tool (G.A.I.T.)       and Tinetti Performance Oriented Mobility Assessment (gait subscale) before and       after the trials. A modified QUEST 2.0 questionnaire was administered to       determine each participant's opinion about the exoskeleton. The data acquired by       the MAK sensors were normalized to a gait cycle, and adverse effects were       recorded. RESULTS: The MAK exoskeleton was used successfully without any adverse       effects. Better outcomes were obtained in the 10MWT and G.A.I.T. when Mode 3 was       applied compared with not wearing the device at all. In 2 participants, Mode 3       worsened the results. Additionally, Mode 3 seemed to improve the 10MWT and       G.A.I.T. outcomes to a greater extent than Mode 1. The overall score for the user       perception of the device was 2.8â€‰Â±â€‰0.4 95% CI. CONCLUSIONS: The MAK exoskeleton       seems to afford positive preliminary results regarding safety, feasibility, and       user acceptance. The efficacy of the MAK should be studied in future studies, and       more advanced improvements in safety must be implemented.FAU - Puyuelo-Quintana, G</t>
  </si>
  <si>
    <t>Exoskeletons ; Feasibility ; Gait ; Multiple sclerosis ; Safety ; Stroke</t>
  </si>
  <si>
    <t>Clinical Trial ; Journal Article ; Research Support, Non-U.S. Gov't</t>
  </si>
  <si>
    <t>10.1186/s12984-020-00690-6 [pii] ; 690 [pii] ; 10.1186/s12984-020-00690-6 [doi]</t>
  </si>
  <si>
    <t>The Route of Motor Recovery in Stroke Patients Driven by       Exoskeleton-Robot-Assisted Therapy: A Path-Analysis.</t>
  </si>
  <si>
    <t>Pignolo L ; Servidio R ; Basta G ; Carozzo S ; Tonin P ; CalabrÃ² RS ; Cerasa A</t>
  </si>
  <si>
    <t>Background: Exoskeleton-robot-assisted therapy is known to positively affect the       recovery of arm functions in stroke patients. However, there is a lack of       evidence regarding which variables might favor a better outcome and how this can       be modulated by other factors. Methods: In this within-subject study, we       evaluated the efficacy of a robot-assisted rehabilitation system in the recovery       of upper limb functions. We performed a path analysis using a structural equation       modeling approach in a large sample of 102 stroke patients (age 63.6 Â± 13.1       years; 61% men) in the post-acute phase. They underwent 7 weeks of bilateral arm       training assisted by an exoskeleton robot combined with a conventional treatment       (consisting of simple physical activity together with occupational therapy). The       upper extremity section of the Fugl-Meyer (FM-UE) scale at admission was used as       a predictor of outcome, whereas age, gender, side of the lesion, days from the       event, pain scale, duration of treatment, and number of sessions as mediators.       Results: FM-UE at admission was a direct predictor of outcome, as measured by the       motricity index of the contralateral upper limb and trunk control test, without       any other mediating factors. Age, gender, days from the event, side of lesion,       and pain scales were independently associated with outcomes. Conclusions: To the       best of our knowledge, this is the first study assessing the relationship between       clinical variables and outcomes induced by robot-assisted rehabilitation with a       path-analysis model. We define a new route for motor recovery of stroke patients       driven by exoskeleton-robot-assisted therapy, highlighting the role of FM-UE at       admission as a useful predictor of outcome, although other variables need to be       considered in the time-course of disease.FAU - Pignolo, Loris</t>
  </si>
  <si>
    <t>Medical sciences (Basel, Switzerland)</t>
  </si>
  <si>
    <t>Fuglâ€“Meyer ; exoskeleton-robot-assisted therapy ; path analysis ; stroke</t>
  </si>
  <si>
    <t>medsci9040064 [pii] ; medsci-09-00064 [pii] ; 10.3390/medsci9040064 [doi]</t>
  </si>
  <si>
    <t>Short-Term Outcome of Rehabilitation Program with Hybrid Assistive Limb after       Tendon Lengthening in Patients with Cerebral Palsy.PG  - 505-518</t>
  </si>
  <si>
    <t>Kuroda MM ; Mutsuzaki H ; Nakagawa S ; Yoshikawa K ; Takahashi K ; Mataki Y ; Takeuchi R ; Iwasaki N ; Yamazaki M</t>
  </si>
  <si>
    <t>In this study, we aimed to evaluate the short-term outcomes of a rehabilitation       program with the Hybrid Assistive Limb(Â®) after soft tissue lengthening in young       patients with cerebral palsy. We assessed six patients with cerebral palsy who       underwent soft tissue surgery followed by gait training using the Hybrid       Assistive Limb(Â®). Clinical assessments were conducted preoperatively, before,       immediately after, and at 1, 2, and 3 months after gait training. Gross Motor       Function Measure was improved 5.93 Â± 6.11% (mean Â± standard deviation, p &amp;lt;       0.05), Canadian Occupational Performance Measure performance was improved 3.12 Â±       1.53 points, and satisfaction was improved 3.80 Â± 2.14 points (p &amp;lt; 0.05). The       knee extension strength on the operated side was changed 7.75 Â± 4.97 Nm after the       intervention (p = 0.07). In ambulatory patients, gait speed was changed 8.37 Â±       1.72 m/min, stride length was changed 10 Â± 6.16 cm, and 6 min walking distance       was changed 52 Â± 16 m after the intervention. Training with the Hybrid Assistive       Limb(Â®) may improve walking ability and clinical outcomes in young patients with       cerebral palsy after soft tissue lengthening.FAU - Kuroda, Mayumi Matsuda</t>
  </si>
  <si>
    <t>Pediatric reports</t>
  </si>
  <si>
    <t>cerebral palsy ; exoskeleton device ; motor activity ; muscle lengthening ; physical functional performance ; robotics ; soft tissue surgery</t>
  </si>
  <si>
    <t>pediatric14040059 [pii] ; pediatrrep-14-00059 [pii] ; 10.3390/pediatric14040059 [doi]</t>
  </si>
  <si>
    <t>IMU-based human activity recognition and payload classification for low-back       exoskeletons.PG  - 1184</t>
  </si>
  <si>
    <t>Pesenti M ; Invernizzi G ; Mazzella J ; Bocciolone M ; Pedrocchi A ; Gandolla M</t>
  </si>
  <si>
    <t>Nowadays, work-related musculoskeletal disorders have a drastic impact on a large       part of the world population. In particular, low-back pain counts as the leading       cause of absence from work in the industrial sector. Robotic exoskeletons have       great potential to improve industrial workers' health and life quality.       Nonetheless, current solutions are often limited by sub-optimal control systems.       Due to the dynamic environment in which they are used, failure to adapt to the       wearer and the task may be limiting exoskeleton adoption in occupational       scenarios. In this scope, we present a deep-learning-based approach exploiting       inertial sensors to provide industrial exoskeletons with human activity       recognition and adaptive payload compensation. Inertial measurement units are       easily wearable or embeddable in any industrial exoskeleton. We exploited       Long-Short Term Memory networks both to perform human activity recognition and to       classify the weight of lifted objects up to 15 kg. We found a median F1 score of       [Formula: see text] (activity recognition) and [Formula: see text] (payload       estimation) with subject-specific models trained and tested on 12 (6M-6F) young       healthy volunteers. We also succeeded in evaluating the applicability of this       approach with an in-lab real-time test in a simulated target scenario. These       high-level algorithms may be useful to fully exploit the potential of powered       exoskeletons to achieve symbiotic human-robot interaction.</t>
  </si>
  <si>
    <t>10.1038/s41598-023-28195-x [pii] ; 28195 [pii] ; 10.1038/s41598-023-28195-x [doi]</t>
  </si>
  <si>
    <t>State of the art and challenges for the classification of studies on       electromechanical and robotic devices in neurorehabilitation: a scoping review.PG  - 831-840</t>
  </si>
  <si>
    <t>Gandolfi M ; ValÃ¨ N ; Posteraro F ; Morone G ; Dell'orco A ; Botticelli A ; Dimitrova E ; Gervasoni E ; Goffredo M ; Zenzeri J ; Antonini A ; Daniele C ; Benanti P ; Boldrini P ; Bonaiuti D ; Castelli E ; Draicchio F ; Falabella V ; Galeri S ; Gimigliano F ; Grigioni M ; Mazzon S ; Molteni F ; Petrarca M ; Picelli A ; Senatore M ; Turchetti G ; Giansanti D ; Mazzoleni S</t>
  </si>
  <si>
    <t>INTRODUCTION: The rapid development of electromechanical and robotic devices has       profoundly influenced neurorehabilitation. Growth in the scientific and       technological aspects thereof is crucial for increasing the number of newly       developed devices, and clinicians have welcomed such growth with enthusiasm.       Nevertheless, improving the standard for the reporting clinical, technical, and       normative aspects of such electromechanical and robotic devices remains an unmet       need in neurorehabilitation. Accordingly, this study aimed to analyze the       existing literature on electromechanical and robotic devices used in       neurorehabilitation, considering the current clinical, technical, and regulatory       classification systems. EVIDENCE ACQUISITION: Within the CICERONE Consensus       Conference framework, studies on electromechanical and robotic devices used for       upper- and lower-limb rehabilitation in persons with neurological disabilities in       adulthood and childhood were reviewed. We have conducted a literature search       using the following databases: MEDLINE, Cochrane Library, PeDro, Institute of       Electrical and Electronics Engineers, Science Direct, and Google Scholar.       Clinical, technical, and regulatory classification systems were applied to       collect information on the electromechanical and robotic devices. The study       designs and populations were investigated. EVIDENCE SYNTHESIS: Overall, 316       studies were included in the analysis. More than half (52%) of the studies were       randomised controlled trials (RCTs). The population investigated the most       suffered from strokes, followed by spinal cord injuries, multiple sclerosis,       cerebral palsy, and traumatic brain injuries. In total, 100 devices were       described; of these, 19% were certified with the CE mark. Overall, the main type       of device was an exoskeleton. However, end-effector devices were primarily used       for the upper limbs, whereas exoskeletons were used for the lower limbs (for both       children and adults). CONCLUSIONS: The current literature on robotic       neurorehabilitation lacks detailed information regarding the technical       characteristics of the devices used. This affects the understanding of the       possible mechanisms underlying recovery. Unfortunately, many electromechanical       and robotic devices are not provided with CE marks, strongly hindering the       research on the clinical outcomes of rehabilitation treatments based on these       devices. A more significant effort is needed to improve the description of the       robotic devices used in neurorehabilitation in terms of the technical and       functional details, along with high-quality RCT studies.FAU - Gandolfi, Marialuisa</t>
  </si>
  <si>
    <t>S1973-9087.21.06922-7 [pii] ; 10.23736/S1973-9087.21.06922-7 [doi]</t>
  </si>
  <si>
    <t>Action observation treatment-based exoskeleton (AOT-EXO) for upper extremity       after stroke: study protocol for a randomized controlled trial.PG  - 222</t>
  </si>
  <si>
    <t>Chen Z ; Xia N ; He C ; Gu M ; Xu J ; Han X ; Huang X</t>
  </si>
  <si>
    <t>BACKGROUND: Stroke produces multiple symptoms, including sensory, motor,       cognitive and psychological dysfunctions, among which motor deficit is the most       common and is widely recognized as a major contributor to long-term functional       disability. Robot-assisted training is effective in promoting upper extremity       muscle strength and motor impairment recovery after stroke. Additionally, action       observation treatment can enhance the effects of physical and occupational       therapy by increasing neural activation. The AOT-EXO trial aims to investigate       whether action observation treatment coupled with robot-assisted training could       enhance motor circuit activation and improve upper extremity motor outcomes.       METHODS: The AOT-EXO trial is a multicentre, prospective, three-group randomized       controlled trial (RCT). We will screen and enrol 132 eligible patients in the       trial implemented in the Department of Rehabilitation Medicine of Tongji       Hospital, Optical Valley Branch of Tongji Hospital and Hubei Province Hospital of       Integrated Chinese &amp; Western Medicine in Wuhan, China. Prior to study       participation, written informed consent will be obtained from eligible patients       in accordance with the Declaration of Helsinki. The enrolled stroke patients will       be randomized to three groups: the CT group (conventional therapy); EXO group       (exoskeleton therapy) and AOT-EXO group (action observation treatment-based       exoskeleton therapy). The patients will undergo blinded assessments at baseline,       post-intervention (after 4â€‰weeks) and follow-up (after 12â€‰weeks). The primary       outcome will be the Fugl-Meyer Assessment for Upper Extremity (FMA-UE). Secondary       outcomes will include the Action Research Arm Test (ARAT), modified Barthel Index       (MBI), kinematic metrics assessed by inertial measurement unit (IMU), resting       motor threshold (rMT), motor evoked potentials (MEP), functional magnetic       resonance imaging (fMRI) and safety outcomes. DISCUSSION: This trial will provide       evidence regarding the feasibility and efficacy of the action observation       treatment-based exoskeleton (AOT-EXO) for post-stroke upper extremity       rehabilitation and elucidate the potential underlying kinematic and neurological       mechanisms. TRIAL REGISTRATION: Chinese Clinical Trial Registry ChiCTR1900026656       . Registered on 17 October 2019.FAU - Chen, Zejian</t>
  </si>
  <si>
    <t>Trials</t>
  </si>
  <si>
    <t>Action observation treatment ; Exoskeleton ; Functional magnetic resonance imaging ; Randomized controlled trial ; Stroke ; Upper limb</t>
  </si>
  <si>
    <t>Clinical Trial Protocol ; Journal Article</t>
  </si>
  <si>
    <t>10.1186/s13063-021-05176-x [pii] ; 5176 [pii] ; 10.1186/s13063-021-05176-x [doi]</t>
  </si>
  <si>
    <t>The Effects of Upper-Body Exoskeletons on Human Metabolic Cost and Thermal       Response during Work Tasks-A Systematic Review.</t>
  </si>
  <si>
    <t>Del Ferraro S ; Falcone T ; Ranavolo A ; Molinaro V</t>
  </si>
  <si>
    <t>BACKGROUND: New wearable assistive devices (exoskeletons) have been developed for       assisting people during work activity or rehabilitation. Although exoskeletons       have been introduced into different occupational fields in an attempt to reduce       the risk of work-related musculoskeletal disorders, the effectiveness of their       use in workplaces still needs to be investigated. This systematic review focused       on the effects of upper-body exoskeletons (UBEs) on human metabolic cost and       thermophysiological response during upper-body work tasks. METHODS: articles       published until 22 September 2020 were selected from Scopus, Web of Science, and       PubMed for eligibility and the potential risk of bias was assessed. RESULTS: Nine       articles resulted in being eligible for the metabolic aspects, and none for the       thermal analysis. All the studies were based on comparisons between conditions       with and without exoskeletons and considered a total of 94 participants (mainly       males) performing tasks involving the trunk or overhead work, 7 back-support       exoskeletons, and 1 upper-limb support exoskeleton. Eight studies found a       significant reduction in the mean values of the metabolic or cardiorespiratory       parameters considered and one found no differences. CONCLUSIONS: The reduction       found represents a preliminary finding that needs to be confirmed in a wider       range of conditions, especially in workplaces, where work tasks show different       characteristics and durations compared to those simulated in the laboratory.       Future developments should investigate the dependence of metabolic cost on       specific UBE design approaches during tasks involving the trunk and the possible       statistical correlation between the metabolic cost and the surface       ElectroMyoGraphy (sEMG) parameters. Finally, it could be interesting to       investigate the effect of exoskeletons on the human thermophysiological response.FAU - Del Ferraro, Simona</t>
  </si>
  <si>
    <t>exoskeletons ; lifting task ; metabolic cost ; occupational health ; overhead work ; oxygen consumption ; thermal comfort ; wearable assistive device ; work-related musculoskeletal disorders</t>
  </si>
  <si>
    <t>ijerph17207374 [pii] ; ijerph-17-07374 [pii] ; 10.3390/ijerph17207374 [doi]</t>
  </si>
  <si>
    <t>The overview reported in Table 2 shows the heterogeneity of the tasks considered, the different
types of BSEs tested and in some cases the difference in the body districts involved. For all these
factors, it is difficult to make a synthesis or comparison among the numerical results summarized
in Table 3. It is possible, anyway, to extrapolate a positive consideration—i.e., that most of the selected
studies [26,38,39,42–45] found a significant reduction in the mean values of the considered metabolic
parameters between the WEC and WOEC due to the use of exoskeletons.</t>
  </si>
  <si>
    <t>in particular, it intends
to address the effects of BSE and ULSE on the metabolic cost and the human thermophysiological
response, aiming to understand if researchers have investigated these two aspects and if these types
of exoskeletons really reduce the metabolic cost of workers during their occupational activities.</t>
  </si>
  <si>
    <t>Exoskeletons can be applied with different purposes: in rehabilitation medicine to restore abilities,
in the military field to augment the mobility of war-fighters, and in the occupational field where
they can play an important role in reducing work-related musculoskeletal disorders (WMDs) caused
by manually handling materials or maintaining fixed and awkward postures. These work tasks can
cause compression and shear forces at the L5-S1 spine joint, exceeding the tissue tolerance and causing
increased trunk muscle co-activations [9–12] and muscle fatigue [13,14]. T</t>
  </si>
  <si>
    <t xml:space="preserve">For this reason, the benefits and risks need to be
elucidated in order to investigate their effectiveness [2,25], while also trying to involve a large number
of participants in the studies. </t>
  </si>
  <si>
    <t>The main limits are related to the small number of articles that resulted in being eligible, which
was due mainly to the narrow eligibility criteria oriented to the occupational field. The number
of articles grows significantly if the effect of exoskeletons on metabolic cost is analyzed in some
branches of medicine, especially in neurorehabilitation</t>
  </si>
  <si>
    <t>ASTM F48 Formation and Standards for Industrial Exoskeletons and Exosuits.</t>
  </si>
  <si>
    <t>Lowe BD ; Billotte WG ; Peterson DR</t>
  </si>
  <si>
    <t>This paper provides an overview of a new consensus standards committee for       exoskeletons, ASTM International F48, and describes the organization and current       activities of this committee. Lack of product standards and certifications have       been described as barriers to adoption of exoskeleton technologies in industry       practice. While exoskeletons are not considered a traditional form of personal       protective equipment (PPE) they are similarly wearable, and much of the interest       in their application in the industrial/workplace domain is motivated by injury       prevention. ASTM F48 believes that standards and certifications for exoskeletons       in their manufacture, deployment, and use would enhance their adoption in the       workplace.FAU - Lowe, Brian D</t>
  </si>
  <si>
    <t>exoskeleton ; exosuit ; standards ; wearable robotics</t>
  </si>
  <si>
    <t>10.1080/24725838.2019.1579769 [doi]</t>
  </si>
  <si>
    <t>F48 now broadly addresses active, passive, and quasi-active/passive exoskeletons and 
classifies their general use cases according to the following:
• Medical: Amputee, injured, and/or physically disabled patients wearing 
exoskeletons can experience increased mobility and stability &amp; enhanced 
physical therapy. This could accelerate return-to-work and recovery, benefiting 
patients, healthcare providers, and insurance companies.
Lowe et al. Page 3
IISE Trans Occup Ergon Hum Factors. Author manuscript; available in PMC 2019 July 02.
NIST Author Manuscript NIST Author Manuscript NIST Author Manuscript
• Industrial: Employees working in logistics, warehouse, and factory settings could 
utilize exoskeletons for overhead, load carrying, tool-use, mobility, and squatting 
activities, allowing them to have a higher performance for a longer duration with 
less impact on the body, while also decreasing risk of injury. This could also 
increase operational productivity.
• Military: Soldiers may benefit through use of exoskeletons that can allow them to 
march farther with less fatigue, move logistical loads more easily and safely, and 
carry more supplies or weaponry which may otherwise prove too heavy or 
burdensome on the body.
• Public Safety: First responders may benefit from exoskeletons that can allow 
them to move larger objects when searching for victims within collapsed 
structures and to carry more equipment such as extra air bottles for firefighters 
and heavy bomb suits for explosive ordinance disposal technicians.
• Consumer/Recreational: Consumers may benefit from exoskeletons for personal 
use, recreational sports (eg, skiing), home and yard work and other physically 
demanding tasks</t>
  </si>
  <si>
    <t xml:space="preserve">This paper provides an overview of a new consensus standards committee for exoskeletons, ASTM 
International F48, and describes the organization and current activities of this committee. Lack of 
product standards and certifications have been described as barriers to adoption of exoskeleton 
technologies in industry practice. While exoskeletons are not considered a traditional form of 
personal protective equipment (PPE) they are similarly wearable, and much of the interest in their 
application in the industrial/workplace domain is motivated by injury prevention. ASTM F48 
believes that standards and certifications for exoskeletons in their manufacture, deployment, and 
use would enhance their adoption in the workplace.
</t>
  </si>
  <si>
    <t xml:space="preserve">in the Construction 
Industry, per ANSI/ASSE A10.40-2007, solutions for jobs/tasks with risk factors for musculoskeletal disorders should be based on the hierarchy of controls, prioritized as: 1) elimination, 2) substitution, 3) engineering controls, 4) administrative changes, 5) work practice changes, 6) training, 7) protective equipment, and 8) assessment of individual 
physical capabilities. </t>
  </si>
  <si>
    <t>Wearable Robotic Gait Training in Persons with Multiple Sclerosis: A Satisfaction       Study.</t>
  </si>
  <si>
    <t>FernÃ¡ndez-VÃ¡zquez D ; Cano-de-la-Cuerda R ; Gor-GarcÃ­a-Fogeda MD ; Molina-Rueda F</t>
  </si>
  <si>
    <t>Wearable exoskeletons have showed improvements in levels of disability and       quality of life in people with neurological disorders. However, it is important       to understand users' perspectives. The aim of this study was to explore the       patients' and physiotherapists' satisfaction from gait training with the EKSO       GT(Â®) exoskeleton in people with multiple sclerosis (MS). A cross-sectional study       with 54 participants was conducted. Clinical data and self-administered scales       data were registered from all patients who performed sessions with EKSO GT(Â®). To       evaluate patients' satisfaction the Quebec User Evaluation with Assistive       Technology and Client Satisfaction Questionnaire were used. A high level of       satisfaction was reported for patients and for physiotherapists. A moderate       correlation was found between the number of sessions and the patients'       satisfaction score (rho = 0.532; p &lt; 0.001), and an excellent correlation between       the physiotherapists' time of experience in neurology rehabilitation and the       satisfaction with the possibility of combining the device with other gait       trainings approaches (rho = 0.723; p = 0.003). This study demonstrates a good       degree of satisfaction for people with MS (31.3 Â± 5.70 out of 40) and       physiotherapists (38.50 Â± 3.67 out of 45 points) with the EKSO GT(Â®).       Effectiveness, safety and impact on the patients' gait were the most highly rated       characteristics of EKSO GT(Â®). Features such as comfort or weight of the device       should be improved from the patients' perspectives.FAU - FernÃ¡ndez-VÃ¡zquez, Diego</t>
  </si>
  <si>
    <t>exoskeletons ; gait ; multiple sclerosis ; physical therapy ; rehabilitation ; robot ; satisfaction ; technology</t>
  </si>
  <si>
    <t>s21144940 [pii] ; sensors-21-04940 [pii] ; 10.3390/s21144940 [doi]</t>
  </si>
  <si>
    <t>The "Beam-Me-In Strategy"      exoskeletons for stroke therapy.PG  - 85</t>
  </si>
  <si>
    <t>Baur K ; Rohrbach N ; HermsdÃ¶rfer J ; Riener R ; Klamroth-Marganska V</t>
  </si>
  <si>
    <t>BACKGROUND: We present a robot-assisted telerehabilitation system that allows for       haptic interaction between therapist and patient over distance. It consists of       two arm therapy robots. Attached to one robot the therapists can feel on their       own arm the limitations of the patient's arm which is attached to the other       robot. Due to the exoskeleton structure of the robot, movements can be performed       in the three-dimensional space. METHODS: Fifteen physical and occupational       therapists tested this strategy, named "Beam-Me-In", while using an exoskeleton       robot connected to a second exoskeleton robot in the same room used by the study       experimenter. Furthermore, the therapists assessed the level of impairment of       recorded and simulated arm movements. They quantified four typical impairments of       stroke patients: reduced range of motion (active and passive), resistance to       passive movement, a lack of ability to fractionate a movement, and disturbed       quality of movement. RESULTS: On a Likert Scale (0 to 5 points) therapists rated       the "Beam-Me-In" strategy as a very useful medium (mode: 4 points) to evaluate a       patient's progress over time. The passive range of motion of the elbow joint was       assessed with a mean absolute error of 4.9(âˆ˜) (absolute precision error: 6.4(âˆ˜)).       The active range of motion of the elbow was assessed with a mean absolute error       of 4.9(âˆ˜) (absolute precision error: 6.5(âˆ˜)). The resistance to passive movement       (i.e. modified Tardieu Scale) and the lack of ability to fractionate a movement       (i.e. quantification of pathological muscle synergies) was assessed with an       inter-rater reliability of 0.930 and 0.948, respectively. CONCLUSIONS: The       "Beam-Me-In" strategy is a promising approach to complement robot-assisted       movement training. It can serve as a platform to assess and identify abnormal       movement patterns in patients. This is the first application of remote       three-dimensional haptic assessmen t applied to telerehabilitation. Furthermore,       the "Beam-Me-In" strategy has a potential to overcome barriers for therapists       regarding robot-assisted telerehabilitation.FAU - Baur, Kilian</t>
  </si>
  <si>
    <t>Arm rehabilitation ; Bidirectional teleoperation ; Exoskeleton ; Haptic interaction ; Neurorehabilitation ; Robot-assisted assessment ; Robot-assisted rehabilitation ; Stroke ; Stroke rehabilitation ; Teleassessment ; Telerehabilitation</t>
  </si>
  <si>
    <t>10.1186/s12984-019-0547-3 [pii] ; 547 [pii] ; 10.1186/s12984-019-0547-3 [doi]</t>
  </si>
  <si>
    <t>Comparison of energy efficiency between Wearable Power-Assist Locomotor (WPAL)       and two types of knee-ankle-foot orthoses with a medial single hip joint       (MSH-KAFO).PG  - 48-54</t>
  </si>
  <si>
    <t>Yatsuya K ; Hirano S ; Saitoh E ; Tanabe S ; Tanaka H ; Eguchi M ; Katoh M ; Shimizu Y ; Uno A ; Kagaya H</t>
  </si>
  <si>
    <t>OBJECTIVE: To compare the energy efficiency of Wearable Power-Assist Locomotor       (WPAL) with conventional knee-ankle-foot orthoses (MSH-KAFO) such as Hip and       Ankle Linked Orthosis (HALO) or Primewalk. STUDY DESIGN: Cross over case-series.       SETTING: Chubu Rosai Hospital, Aichi, Japan, which is affiliated with the Japan       Organization of Occupational Health and Safety. METHODS: Six patients were       trained with MSH-KAFO (either HALO or Primewalk) and WPAL. They underwent       6-minute walk tests with each orthosis. Energy efficiency was estimated using       physiological cost index (PCI) as well as heart rate (HR) and modified Borg       score. Trial energy efficiency with MSH-KAFO was compared with WPAL to assess if       differences in PCI became greater between MSH-KAFO and WPAL as time goes on       during the 6-minute walk. Spearman correlation coefficient of time (range:       0.5-6.0 minutes) with the difference was calculated. The same statistical       procedures were repeated for HR and modified Borg score. RESULTS: Greater energy       efficiency, representing a lower gait demand, was observed in trials with WPAL       compared with MSH-KAFO (Spearman correlation coefficients for PCI, HR and       modified Borg were 0.93, 0.90 and 0.97, respectively, all Pâ€‰&lt;â€‰0.0001).       CONCLUSIONS: WPAL is a practical and energy efficient type of robotics that may       be used by patients with paraplegia.FAU - Yatsuya, Kanan</t>
  </si>
  <si>
    <t>The journal of spinal cord medicine</t>
  </si>
  <si>
    <t>Energy efficiency ; Orthosis ; Physiological cost index ; Rehabilitation ; Spinal cord injury ; Wearable power-assist locomotor</t>
  </si>
  <si>
    <t>Comparative Study ; Journal Article</t>
  </si>
  <si>
    <t>yscm-41-48 [pii] ; 10.1080/10790268.2016.1226701 [doi]</t>
  </si>
  <si>
    <t>Exoskeletons and Exosuits Could Benefit from Mode-Switching Body Interfaces That       Loosen/Tighten to Improve Thermal Comfort.</t>
  </si>
  <si>
    <t>Elstub LJ ; Fine SJ ; Zelik KE</t>
  </si>
  <si>
    <t>Exoskeletons and exosuits (exos) are wearable devices that physically assist       movement. User comfort is critically important for societal adoption of exos.       Thermal comfort (a person's satisfaction with their thermal environment)       represents a key design challenge. Exos must physically attach/interface to the       body to apply forces, and these interfaces inevitably trap some heat. It is       envisioned that thermal comfort could be improved by designing mode-switching exo       interfaces that temporarily loosen around a body segment when assistive forces       are not being applied. To inform exo design, a case series study (N = 4) based on       single-subject design principles was performed. Our objective was to assess       individual responses to skin temperature and thermal comfort during physical       activity with a Loose leg-sleeve interface compared with a Form-Fitting one, and       immediately after a Form-Fitting sleeve switched to Loose. Skin under the Loose       sleeve was 2-3 Â°C (4-6 Â°F) cooler after 25 min of physical activity, and two of       four participants reported the Loose sleeve improved their thermal comfort. After       completion of the physical activity, the Form-Fitting sleeve was loosened,       causing a 2-4 Â°C (3-8 Â°F) drop in skin temperature underneath for all       participants, and two participants to report slightly improved thermal comfort.       These findings confirmed that an exo that can quickly loosen its interface when       assistance is not required-and re-tighten when it is- has the potential to       enhance thermal comfort for some individuals and environments. More broadly, this       study demonstrates that mode-switching mechanisms in exos can do more than adjust       physical assistance: they can also exploit thermodynamics and facilitate       thermoregulation in a way that enhances comfort for exo users.FAU - Elstub, Laura J</t>
  </si>
  <si>
    <t>assistive device design ; skin temperature ; technology adoption ; thermal acceptability ; wearable technology</t>
  </si>
  <si>
    <t>ijerph182413115 [pii] ; ijerph-18-13115 [pii] ; 10.3390/ijerph182413115 [doi]</t>
  </si>
  <si>
    <t>Critical Issues and Imminent Challenges in the Use of sEMG in Return-To-Work       Rehabilitation of Patients Affected by Neurological Disorders in the Epoch of       Human-Robot Collaborative Technologies.PG  - 572069</t>
  </si>
  <si>
    <t>Ranavolo A ; Serrao M ; Draicchio F</t>
  </si>
  <si>
    <t>Patients affected by neurological pathologies with motor disorders when they are       of working age have to cope with problems related to employability, difficulties       in working, and premature work interruption. It has been demonstrated that       suitable job accommodation plans play a beneficial role in the overall quality of       life of pathological subjects. A well-designed return-to-work program should       consider several recent innovations in the clinical and ergonomic fields. One of       the instrument-based methods used to monitor the effectiveness of ergonomic       interventions is surface electromyography (sEMG), a multi-channel, non-invasive,       wireless, wearable tool, which allows in-depth analysis of motor coordination       mechanisms. Although the scientific literature in this field is extensive, its       use remains significantly underexploited and the state-of-the-art technology lags       expectations. This is mainly attributable to technical and methodological       (electrode-skin impedance, noise, electrode location, size, configuration and       distance, presence of crosstalk signals, comfort issues, selection of appropriate       sensor setup, sEMG amplitude normalization, definition of correct sEMG-related       outcomes and normative data) and cultural limitations. The technical and       methodological problems are being resolved or minimized also thanks to the       possibility of using reference books and tutorials. Cultural limitations are       identified in the traditional use of qualitative approaches at the expense of       quantitative measurement-based monitoring methods to design and assess ergonomic       interventions and train operators. To bridge the gap between the return-to-work       rehabilitation and other disciplines, several teaching courses, accompanied by       further electrodes and instrumentations development, should be designed at all       Bachelor, Master and PhD of Science levels to enhance the best skills available       among physiotherapists, occupational health and safety technicians and       ergonomists.</t>
  </si>
  <si>
    <t>exoskeletons control ; instrumental-based biomechanical risk assessment ; manual material handling monitoring ; return-to-work rehabilitation ; surface electromyography</t>
  </si>
  <si>
    <t>10.3389/fneur.2020.572069 [doi]</t>
  </si>
  <si>
    <t>Effects of a Passive Back-Support Exoskeleton on Knee Joint Loading during       Simulated Static Sorting and Dynamic Lifting Tasks.</t>
  </si>
  <si>
    <t>BÃ¤r M ; Luger T ; Seibt R ; Gabriel J ; Rieger MA ; Steinhilber B</t>
  </si>
  <si>
    <t>Due to the load shifting mechanism of many back-support exoskeletons (BSEs), this       study evaluated possible side effects of using a BSE on knee joint loading.       Twenty-nine subjects (25.9 (Â±4.4) years, 179.0 (Â±6.5) cm; 73.6 (Â±9.4) kg)       performed simulated static sorting and dynamic lifting tasks, including stoop and       squat styles and different trunk rotation postures. Ground reaction force, body       posture and the force between the chest and the BSE's contact interface were       recorded using a force plate, two-dimensional gravimetric position sensors, and a       built-in force sensor of the BSE, respectively. Using these parameters and the       subject's anthropometry, median and 90th percentile horizontal (HOR(50), HOR(90))       and vertical (VERT(50), VERT(90)) tibiofemoral forces were calculated via a       self-developed inverse quasi-static biomechanical model. BSE use had a variable       effect on HOR(50) dependent on the working task and body posture. Generally,       VERT(50) increased without significant interaction effects with posture or task.       HOR(90) and VERT(90) were not affected by using the BSE. In conclusion, utilizing       the investigated exoskeleton is likely to induce side effects in terms of changed       knee joint loading. This may depend on the applied working task and the user's       body posture. The role of these changes in the context of a negative contribution       to work-related cumulative knee exposures should be addressed by future research.FAU - BÃ¤r, Mona</t>
  </si>
  <si>
    <t>assistive device ; asymmetric lifting ; forward bent posture ; knee force ; load shift ; side effects ; tibiofemoral force</t>
  </si>
  <si>
    <t>ijerph19169965 [pii] ; ijerph-19-09965 [pii] ; 10.3390/ijerph19169965 [doi]</t>
  </si>
  <si>
    <t>Effect of Robot-assisted Rehabilitation to Botulinum Toxin A Injection for Upper       Limb Disability in Patients with Chronic Stroke: A Case Series and Systematic       Review.PG  - 35-44</t>
  </si>
  <si>
    <t>Hyakutake K ; Morishita T ; Saita K ; Fukuda H ; Abe H ; Ogata T ; Kamada S ; Inoue T</t>
  </si>
  <si>
    <t>Combining single-joint hybrid assistive limb (HAL-SJ) with botulinum toxin A       (BTX-A) therapy is novel and has great therapeutic potential for the       rehabilitation of stroke patients with upper limb paralysis. The purpose of this       observational case series study was to evaluate the effect of BTX-A and HAL-SJ       combination therapy on different exoskeleton robots used for treating upper limb       paralysis. The HAL-SJ combination received a BTX-A injection followed by       HAL-SJ-assisted rehabilitation for 60 min per session, 10 times per week, during       2 weeks of hospitalization. Clinical evaluations to assess motor function, limb       functions used during daily activities, and spasticity were performed prior to       injection, at 2-week post-treatment intervention, and at the 4-month follow-up       visit. The total Fugl-Meyer assessment-upper limb (FMA-UE), proximal FMA-UE,       action research arm test (ARAT), Motor Activity Log (MAL), and Disability       Assessment Scale (DAS) showed a statistically significant difference, and a large       effect size. However, the FMA distal assessment at 2-week post-treatment       intervention showed no significant difference and a moderate effect size. The       FMA-UE scores of the extracted systematic review articles showed that our design       improved upper limb function. The change in the total FMA-UE score in this study       showed that, compared to previous reports in the exoskeletal robotic therapy       group, our combination therapy had a higher score than five of the seven       references. Our results suggest that BTX-A therapy and HAL-SJ combination therapy       may improve upper limb function, similar to other treatment methods in the       literature.FAU - Hyakutake, Koichi</t>
  </si>
  <si>
    <t>Neurologia medico-chirurgica</t>
  </si>
  <si>
    <t>botulinum toxin A therapy ; occupational therapy ; single-joint hybrid assistive limb-assisted rehabilitation ; stroke ; upper limb</t>
  </si>
  <si>
    <t>nmc-62-35 [pii] ; 10.2176/nmc.oa.2020-0408 [doi]</t>
  </si>
  <si>
    <t>The Impact of Robotic Therapy on the Self-Perception of Upper Limb Function in       Cervical Spinal Cord Injury: A Pilot Randomized Controlled Trial.</t>
  </si>
  <si>
    <t>Lozano-Berrio V ; Alcobendas-Maestro M ; Polonio-LÃ³pez B ; Gil-Agudo A ; de la PeÃ±a-GonzÃ¡lez A ; de Los Reyes-GuzmÃ¡n A</t>
  </si>
  <si>
    <t>BACKGROUND: The aim of the present study was to evaluate the impact of robotic       therapy in patients with cervical spinal cord injury (SCI), measured on the basis       of the patients' self-perception of limited upper limb function and level of       independence in activities of daily living. METHODS: Twenty-six patients with       cervical SCI completed the treatment after being randomly assigned to the       intervention or control group. The training consisted of 40 experimental sessions       1 h in duration, ideally occurring 5 days/week for 8 weeks. In addition to the       conventional daily therapy (30 min), the control group received another 30 min of       conventional therapy, whereas the intervention group received 30 min of robotic       therapy. Patients were evaluated by means of the Capabilities of Upper Extremity       Questionnaire (CUE) and Spinal Cord Independence Measure (SCIM) clinical scales.       RESULTS: The improvement in the feeding item of SCIM was significantly higher in       the intervention group than in the control group after the treatment (2.00 (0.91)       vs. 1.18 (0.89), p = 0.03). The correlation between the CUE and SCIM scales was       higher at the ending than at baseline for both groups. CONCLUSIONS: Although both       groups improved, the clinical relevance related to the changes observed for both       assessments was slightly higher in the intervention group than in the control       group.FAU - Lozano-Berrio, V</t>
  </si>
  <si>
    <t>activities of daily living ; exoskeleton ; robot-assisted therapy ; self-perception ; spinal cord injury ; upper limb</t>
  </si>
  <si>
    <t>ijerph19106321 [pii] ; ijerph-19-06321 [pii] ; 10.3390/ijerph19106321 [doi]</t>
  </si>
  <si>
    <t>The use of exoskeletons to help with prone positioning in the intensive care unit       during COVID-19.PG  - 379-382</t>
  </si>
  <si>
    <t>Settembre N ; Maurice P ; Paysant J ; Theurel J ; Claudon L ; Kimmoun A ; Levy B ; Hani H ; Chenuel B ; Ivaldi S</t>
  </si>
  <si>
    <t>Annals of physical and rehabilitation medicine</t>
  </si>
  <si>
    <t>COVID-19 ; Ergonomy ; Exoskeleton ; Intensive care unit ; Prone position ; Simulation</t>
  </si>
  <si>
    <t>Comparative Study ; Evaluation Study ; Letter</t>
  </si>
  <si>
    <t>S1877-0657(20)30111-1 [pii] ; 10.1016/j.rehab.2020.05.004 [doi]</t>
  </si>
  <si>
    <t>Body Representation in Patients with Severe Spinal Cord Injury: A Pilot Study on       the Promising Role of Powered Exoskeleton for Gait Training.</t>
  </si>
  <si>
    <t>Maggio MG ; Naro A ; De Luca R ; Latella D ; Balletta T ; Caccamo L ; Pioggia G ; Bruschetta D ; CalabrÃ² RS</t>
  </si>
  <si>
    <t>Patients with spinal cord injury (SCI) complain of changes in body       representation, potentially leading to negative physical and psychological       consequences. The purpose of our study is to evaluate the effects of robotic       training with the Ekso-GT on body representation (BR) and on the quality of life       in patients with SCI. The trial was designed as a pilot, assessor-blinded study.       Forty-two inpatients with a diagnosis of SCI, classified as either American       Spinal Cord Injury Association Impairment Scale (AIS), were enrolled in this       study and randomized into either a control (CG: n = 21) or an experimental (EG: n       = 21) group. Patients in the EG received rehabilitation training with the Ekso-GT       device, whereas the CG patients were trained with conventional physical therapy       (CPT), which consisted of physical and occupational therapy and psychological       support. We considered as a primary outcome the modified Body Uneasiness Test       (MBUT), focusing on three specific subscales on the patient's perception of BR,       i.e., the Global Severity Index (MBUT-GSI), which is an indicator of body       suffering; the Positive Symptom Distress Index (MBUT-PSDI) that expresses an       individual's psychological distress; and the Lower Limb MBUT (MBUT-LL), which       indicates the subject's perception of their thighs/legs. The Short-Form-12 Health       Status Questionnaire (SF12) and the Beck's Depression Inventory (BDI) were used       as secondary outcomes to evaluate the effect of the training on the quality of       life and the psychological status. Non-parametric statistical analysis showed       that the effect of the two treatments was significantly different on MBUT (BR),       SF-12 (quality of life), and, partially, BDI (mood). Particularly, patients       belonging to the EG achieved a major improvement in nearly all test scores       compared to those in the CG. Our data suggest that the Ekso-GT training could be       helpful in achieving positive changes in BR in patients with chronic SCI,       especially in reducing psychological distress (PSDI) and thigh/leg perception       (MBUT-LL) with an overall improvement in quality of life (SF-12).FAU - Maggio, Maria Grazia</t>
  </si>
  <si>
    <t>Journal of personalized medicine</t>
  </si>
  <si>
    <t>body representation ; rehabilitative devices ; robotic rehabilitation ; spinal cord injury</t>
  </si>
  <si>
    <t>jpm12040619 [pii] ; jpm-12-00619 [pii] ; 10.3390/jpm12040619 [doi]</t>
  </si>
  <si>
    <t>Patients were excluded if they had severe bone disease, such as osteoporosis (T score &lt; −2.5),
severe pain, spasms, or spasticity (Modified Ashworth Scale &gt; 3) despite treatment with specific
drugs, and/or a history of concomitant psychiatric or medical illness (i.e., psychosis, epilepsy,
colostomy, unsolved venous thrombosis, uncontrolled autonomic dysreflexia, skin irritations/lesi_x0002_ons, and cardio-respiratory failure) potentially interfering with the training</t>
  </si>
  <si>
    <t>In support of this issue, Scandola et al., in a virtual reality study on the representation
of peripersonal space in patients with SCI, found that the patients who retained sensory
functions reported benefits on motor learning if exposed to visual–motor feedback [64].</t>
  </si>
  <si>
    <t>The main limitations of the study are the small sample size and the absence of long_x0002_term follow-up assessment. Although the study was a priori powered, and 21 patients
per arm were enough to demonstrate significant within- and between-group differences
concerning the primary outcome, larger samples remain, however, mandatory to extend
the results to the entire population of SCI patients</t>
  </si>
  <si>
    <t>Efficacy of passive upper-limb exoskeletons in reducing musculoskeletal load       associated with overhead tasks.PG  - 103965</t>
  </si>
  <si>
    <t>Kong YK ; Kim JH ; Shim HH ; Shim JW ; Park SS ; Choi KH</t>
  </si>
  <si>
    <t>Overhead work can pose substantial musculoskeletal stress in many industrial       settings. This study aimed to evaluate the efficacy of passive upper-limb       exoskeletons in reducing muscular activity and subjective discomfort ratings. In       a repeated-measures laboratory experiment, 20 healthy male participants performed       10-min drilling tasks with and without two passive upper-limb exoskeletons (VEX       and Airframe). During the tasks, muscle activity in eight muscles (upper limb -       upper trapezius, middle deltoid, biceps brachii, triceps brachii; low back -       erector spinae; lower limb - rectus femoris, biceps femoris, tibialis anterior)       was collected using electromyography as a physical exertion measure. Subjective       discomfort rating in six body parts was measured using the Borg's CR-10 scale.       The results showed that muscle activity (especially in the upper-limb muscles)       was significantly decreased by 29.3-58.1% with both exoskeletons compared to no       exoskeleton condition. The subjective discomfort ratings showed limited       differences between the conditions. These findings indicate that passive       upper-limb exoskeletons may have potential as an effective intervention to reduce       muscular loading and physical exertion during overhead work.</t>
  </si>
  <si>
    <t>Electromyography ; Ergonomic intervention ; Overhead work ; Shoulder assist ; Work related musculoskeletal Disorders (WMSDs)</t>
  </si>
  <si>
    <t>S0003-6870(23)00003-0 [pii] ; 10.1016/j.apergo.2023.103965 [doi]</t>
  </si>
  <si>
    <t>Myoelectric untethered robotic glove enhances hand function and performance on       daily living tasks after stroke.PG  - 2055668320964050</t>
  </si>
  <si>
    <t>Yurkewich A ; Kozak IJ ; Ivanovic A ; Rossos D ; Wang RH ; Hebert D ; Mihailidis A</t>
  </si>
  <si>
    <t>INTRODUCTION: Wearable robots controlled using electromyography could motivate       greater use of the affected upper extremity after stroke and enable bimanual       activities of daily living to be completed independently. METHODS: We have       developed a myoelectric untethered robotic glove (My-HERO) that provides       five-finger extension and grip assistance. RESULTS: The myoelectric controller       detected the grip and release intents of the 9 participants after stroke with       84.7% accuracy. While using My-HERO, all 9 participants performed better on the       Fugl-Meyer Assessment-Hand (8.4 point increase, scale out of 14, pâ€‰&lt;â€‰0.01) and       the Chedoke Arm and Hand Activity Inventory (8.2 point increase, scale out of 91,       pâ€‰&lt;â€‰0.01). Established criteria for clinically meaningful important differences       were surpassed for both the hand function and daily living task assessments. The       majority of participants provided satisfaction and usability questionnaire scores       above 70%. Seven participants desired to use My-HERO in the clinic and at home       during their therapy and daily routines. CONCLUSIONS: People with hand impairment       after stroke value that myoelectric untethered robotic gloves enhance their       motion and bimanual task performance and motivate them to use their muscles       during engaging activities of daily living. They desire to use these gloves daily       to enable greater independence and investigate the effects on neuromuscular       recovery.</t>
  </si>
  <si>
    <t>Journal of rehabilitation and assistive technologies engineering</t>
  </si>
  <si>
    <t>Wearable robotics ; activities of daily living ; assistive technology ; exoskeletons ; hand therapy ; rehabilitation ; soft robotics ; stroke</t>
  </si>
  <si>
    <t>10.1177_2055668320964050 [pii] ; 10.1177/2055668320964050 [doi]</t>
  </si>
  <si>
    <t>Comparison of Subjective Responses of Low Back Pain Patients and Asymptomatic       Controls to Use of Spinal Exoskeleton during Simple Load Lifting Tasks: A Pilot       Study.</t>
  </si>
  <si>
    <t>Kozinc Å½ ; BabiÄ� J ; Å arabon N</t>
  </si>
  <si>
    <t>Spinal exoskeletons have been suggested as an approach for the prevention and       rehabilitation of occupational low back pain (LBP). While the state-of-the-art       exoskeletons were shown to substantially unload the back, user acceptance is       still limited. Perceived discomfort and restriction of freedom of movement are       commonly reported. In this pilot study, we explored the differences in subjective       responses and user impressions to using passive spinal exoskeleton during a set       of simple lifting tasks between LBP patients (n = 12) and asymptomatic       individuals (n = 10). Visual analog scales (0-10) were used for all assessments.       Overall, the results showed mostly similar responses or slightly more positive       responses to the exoskeleton from LBP patients. Most notably, the LBP patients       reported a statistically significant (p = 0.048) higher willingness to use the       device daily (5.36 Â± 4.05) compared to the control group (2.00 Â± 1.85) and also       gave the device a higher overall grade (6.58 Â± 1.98 vs. 4.30 Â± 2.26; p = 0.021).       This study has demonstrated that individuals with current LBP responded more       favorably to the use of the spinal exoskeleton for simple lifting tasks. This       implies that current exoskeletons could be appropriate for LBP rehabilitation,       but not preventions, as pain-free individuals are less willing to use such       devices. Future studies should explore whether different exoskeleton designs       could be more appropriate for people with no LBP issues.FAU - Kozinc, Å½iga</t>
  </si>
  <si>
    <t>ergonomics ; exosuit ; occupation ; pain ; robotics ; wearable robot</t>
  </si>
  <si>
    <t>Letter ; Research Support, Non-U.S. Gov't</t>
  </si>
  <si>
    <t>ijerph18010161 [pii] ; ijerph-18-00161 [pii] ; 10.3390/ijerph18010161 [doi]</t>
  </si>
  <si>
    <t>Human arm weight compensation in rehabilitation robotics: efficacy of three       distinct methods.PG  - 13</t>
  </si>
  <si>
    <t>Just F ; Ã–zen Ã– ; Tortora S ; Klamroth-Marganska V ; Riener R ; Rauter G</t>
  </si>
  <si>
    <t>BACKGROUND: Arm weight compensation with rehabilitation robots for stroke       patients has been successfully used to increase the active range of motion and       reduce the effects of pathological muscle synergies. However, the differences in       structure, performance, and control algorithms among the existing robotic       platforms make it hard to effectively assess and compare human arm weight relief.       In this paper, we introduce criteria for ideal arm weight compensation, and       furthermore, we propose and analyze three distinct arm weight compensation       methods (Average, Full, Equilibrium) in the arm rehabilitation exoskeleton       'ARMin'. The effect of the best performing method was validated in chronic stroke       subjects to increase the active range of motion in three dimensional space.       METHODS: All three methods are based on arm models that are generalizable for use       in different robotic devices and allow individualized adaptation to the subject       by model parameters. The first method Average uses anthropometric tables to       determine subject-specific parameters. The parameters for the second method Full       are estimated based on force sensor data in predefined resting poses. The third       method Equilibrium estimates parameters by optimizing an equilibrium of       force/torque equations in a predefined resting pose. The parameters for all three       methods were first determined and optimized for temporal and spatial estimation       sensitivity. Then, the three methods were compared in a randomized single-center       study with respect to the remaining electromyography (EMG) activity of 31 healthy       participants who performed five arm poses covering the full range of motion with       the exoskeleton robot. The best method was chosen for feasibility tests with       three stroke patients. In detail, the influence of arm weight compensation on the       three dimensional workspace was assessed by measuring of the horizontal workspace       at three different height levels in stroke patients. RESULTS: All three arm       weight compensation methods reduced the mean EMG activity of healthy subjects to       at least 49% compared with the no compensation reference. The Equilibrium method       outperformed the Average and the Full methods with a highly significant reduction       in mean EMG activity by 19% and 28% respectively. However, upon direct       comparison, each method has its own individual advantages such as in set-up time,       cost, or required technology. The horizontal workspace assessment in poststroke       patients with the Equilibrium method revealed potential workspace size-dependence       of arm height, while weight compensation helped maximize the workspace as much as       possible. CONCLUSION: Different arm weight compensation methods were developed       according to initially defined criteria. The methods were then analyzed with       respect to their sensitivity and required technology. In general, weight       compensation performance improved with the level of technology, but increased       cost and calibration efforts. This study reports a systematic way to analyze the       efficacy of different weight compensation methods using EMG. Additionally, the       feasibility of the best method, Equilibrium, was shown by testing with three       stroke patients. In this test, a height dependence of the workspace size also       seemed to be present, which further highlights the importance of patient-specific       weight compensation, particularly for training at different arm heights. TRIAL       REGISTRATION: ClinicalTrials.gov,NCT02720341. Registered 25 March 2016.FAU - Just, Fabian</t>
  </si>
  <si>
    <t>Arm weight compensation ; EMG ; Rehabilitation robotics ; Stroke ; Workspace assessment</t>
  </si>
  <si>
    <t>10.1186/s12984-020-0644-3 [pii] ; 644 [pii] ; 10.1186/s12984-020-0644-3 [doi]</t>
  </si>
  <si>
    <t>Music meets robotics: a prospective randomized study on motivation during robot       aided therapy.PG  - 79</t>
  </si>
  <si>
    <t>Baur K ; Speth F ; Nagle A ; Riener R ; Klamroth-Marganska V</t>
  </si>
  <si>
    <t>BACKGROUND: Robots have been successfully applied in motor training during       neurorehabilitation. As music is known to improve motor function and motivation       in neurorehabilitation training, we aimed at integrating music creation into       robotic-assisted motor therapy. We developed a virtual game-like environment with       music for the arm therapy robot ARMin, containing four different motion training       conditions: a condition promoting creativity (C+) and one not promoting       creativity (C-), each in a condition with (V+) and without (V-) a visual display       (i.e., a monitor). The visual display was presenting the game workspace but not       contributing to the creative process itself. In all four conditions the therapy       robot haptically displayed the game workspace. Our aim was to asses the effects       of creativity and visual display on motivation. METHODS: In a prospective       randomized single-center study, healthy participants were randomly assigned to       play two of the four training conditions, either with (V+) or without visual       display (V-). In the third round, the participants played a repetition of the       preferred condition of the two first rounds, this time with a new V condition       (i.e., with or without visual display). For each of the three rounds, motivation       was measured with the Intrinsic Motivation Inventory (IMI) in the subscales       interest/enjoyment, perceived choice, value/usefulness, and man-machine-relation.       We recorded the actual training time, the time of free movement, and the velocity       profile and administered a questionnaire to measure perceived training time and       perceived effort. All measures were analysed using linear mixed models.       Furthermore, we asked if the participants would like to receive the created music       piece. RESULTS: Sixteen healthy subjects (ten males, six females, mean age: 27.2       years, standard deviation: 4.1 years) with no known motor or cognitive deficit       participated. Promotion of creativity (i.e., C+ instead of C-) significantly       increased the IMI-item interest/enjoyment (p=0.001) and the IMI-item perceived       choice (p=0.010). We found no significant effects in the IMI-items man-machine       relation and value/usefulness. Conditions promoting creativity (with or without       visual display) were preferred compared to the ones not promoting creativity. An       interaction effect of promotion of creativity and omission of visual display was       present for training time (p=0.013) and training intensity (p&lt;0.001). No       differences in relative perceived training time, perceived effort, and perceived       value among the four training conditions were found. CONCLUSIONS: Promoting       creativity in a visuo-audio-haptic or audio-haptic environment increases       motivation in robot-assisted therapy. We demonstrated the feasibility of       performing an audio-haptic music creation task and recommend to try the system on       patients with neuromuscular disorders. TRIAL REGISTRATION: ClinicalTrials.gov,       NCT02720341. Registered 25 March 2016,       https://clinicaltrials.gov/ct2/show/NCT02720341.FAU - Baur, Kilian</t>
  </si>
  <si>
    <t>Audio-haptic display ; Creativity ; Intrinsic motivation ; Music therapy ; Robotic arm rehabilitation ; Serious games ; Stroke ; User interface</t>
  </si>
  <si>
    <t>Journal Article ; Randomized Controlled Trial ; Research Support, Non-U.S. Gov't</t>
  </si>
  <si>
    <t>10.1186/s12984-018-0413-8 [pii] ; 413 [pii] ; 10.1186/s12984-018-0413-8 [doi]</t>
  </si>
  <si>
    <t>Contralesional Brain-Computer Interface Control of a Powered Exoskeleton for       Motor Recovery in Chronic Stroke Survivors.PG  - 1908-1915</t>
  </si>
  <si>
    <t>Bundy DT ; Souders L ; Baranyai K ; Leonard L ; Schalk G ; Coker R ; Moran DW ; Huskey T ; Leuthardt EC</t>
  </si>
  <si>
    <t>BACKGROUND AND PURPOSE: There are few effective therapies to achieve functional       recovery from motor-related disabilities affecting the upper limb after stroke.       This feasibility study tested whether a powered exoskeleton driven by a       brain-computer interface (BCI), using neural activity from the unaffected       cortical hemisphere, could affect motor recovery in chronic hemiparetic stroke       survivors. This novel system was designed and configured for a home-based setting       to test the feasibility of BCI-driven neurorehabilitation in outpatient       environments. METHODS: Ten chronic hemiparetic stroke survivors with       moderate-to-severe upper-limb motor impairment (mean Action Research Arm       Test=13.4) used a powered exoskeleton that opened and closed the affected hand       using spectral power from electroencephalographic signals from the unaffected       hemisphere associated with imagined hand movements of the paretic limb. Patients       used the system at home for 12 weeks. Motor function was evaluated before,       during, and after the treatment. RESULTS: Across patients, our BCI-driven       approach resulted in a statistically significant average increase of 6.2 points       in the Action Research Arm Test. This behavioral improvement significantly       correlated with improvements in BCI control. Secondary outcomes of grasp       strength, Motricity Index, and the Canadian Occupational Performance Measure also       significantly improved. CONCLUSIONS: The findings demonstrate the therapeutic       potential of a BCI-driven neurorehabilitation approach using the unaffected       hemisphere in this uncontrolled sample of chronic stroke survivors. They also       demonstrate that BCI-driven neurorehabilitation can be effectively delivered in       the home environment, thus increasing the probability of future clinical       translation. CLINICAL TRIAL REGISTRATION: URL: http://www.clinicaltrials.gov.       Unique identifier: NCT02552368.</t>
  </si>
  <si>
    <t>Stroke</t>
  </si>
  <si>
    <t>arm ; brain-computer interface ; hand ; rehabilitation ; stroke</t>
  </si>
  <si>
    <t>STROKEAHA.116.016304 [pii] ; 10.1161/STROKEAHA.116.016304 [doi]</t>
  </si>
  <si>
    <t>Retraining walking over ground in a powered exoskeleton after spinal cord injury:       a prospective cohort study to examine functional gains and neuroplasticity.PG  - 145</t>
  </si>
  <si>
    <t>Khan AS ; Livingstone DC ; Hurd CL ; Duchcherer J ; Misiaszek JE ; Gorassini MA ; Manns PJ ; Yang JF</t>
  </si>
  <si>
    <t>BACKGROUND: Powered exoskeletons provide a way to stand and walk for people with       severe spinal cord injury. Here, we used the ReWalk exoskeleton to determine the       training dosage required for walking proficiency, the sensory and motor changes       in the nervous system with training, and the functionality of the device in a       home-like environment. METHODS: Participants with chronic (&gt;â€‰1â€‰yr) motor complete       or incomplete spinal cord injury, who were primarily wheelchair users, were       trained to walk in the ReWalk for 12â€‰weeks. Measures were taken before, during,       immediately after, and 2-3â€‰months after training. Measures included walking       progression, sitting balance, skin sensation, spasticity, and strength of the       corticospinal tracts. RESULTS: Twelve participants were enrolled with 10       completing training. Training progression and walking ability: The progression in       training indicated about 45 sessions to reach 80% of final performance in       training. By the end of training, participants walked at speeds of 0.28-0.60â€‰m/s,       and distances of 0.74-1.97â€‰km in 1â€‰h. The effort of walking was about 3.3 times       that for manual wheelchair propulsion. One non-walker with an incomplete injury       became a walker without the ReWalk after training. Sensory and motor measures:       Sitting balance was improved in some, as seen from the limits of stability and       sway speed. Neuropathic pain showed no long term changes. Change in spasticity       was mixed with suggestion of differences between those with high versus low       spasticity prior to training. The strength of motor pathways from the brain to       back extensor muscles remained unchanged. Adverse events: Minor adverse events       were encountered by the participants and trainer (skin abrasions, non-injurious       falls). Field testing: The majority of participants could walk on uneven surfaces       outdoors. Some limitations were encountered in home-like environments.       CONCLUSION: For individuals with severe SCI, walking proficiency in the ReWalk       requires about 45 sessions of training. The training was accompanied by       functional improvements in some, especially in people with incomplete injuries.       TRIAL REGISTRATION: NCT02322125 Registered 22 December 2014.FAU - Khan, Atif S</t>
  </si>
  <si>
    <t>Locomotion ; Neuroplasticity ; Powered exoskeleton ; Rehabilitation ; Spinal cord injury ; Walking</t>
  </si>
  <si>
    <t>10.1186/s12984-019-0585-x [pii] ; 585 [pii] ; 10.1186/s12984-019-0585-x [doi]</t>
  </si>
  <si>
    <t>Hand Extension Robot Orthosis (HERO) Grip Glove: enabling independence amongst       persons with severe hand impairments after stroke.PG  - 33</t>
  </si>
  <si>
    <t>Yurkewich A ; Kozak IJ ; Hebert D ; Wang RH ; Mihailidis A</t>
  </si>
  <si>
    <t>BACKGROUND: The Hand Extension Robot Orthosis (HERO) Grip Glove was iteratively       designed to meet requests from therapists and persons after a stroke who have       severe hand impairment to create a device that extends all five fingers, enhances       grip strength and is portable, lightweight, easy to put on, comfortable and       affordable. METHODS: Eleven persons who have minimal or no active finger       extension (Chedoke McMaster Stage of Hand 1-4) post-stroke were recruited to       evaluate how well they could perform activities of daily living and finger       function assessments with and without wearing the HERO Grip Glove. RESULTS: The       11 participants showed statistically significant improvements (pâ€‰&lt;â€‰0.01), while       wearing the HERO Grip Glove, in the water bottle grasp and manipulation task       (increase of 2.3 points, SD 1.2, scored using the Chedoke Hand and Arm Inventory       scale from 1 to 7) and in index finger extension (increase of 147(o), SD 44) and       range of motion (increase of 145(o), SD 36). The HERO Grip Glove provided 12.7â€‰N       (SD 8.9â€‰N) of grip force and 11.0â€‰N (SD 4.8) of pinch force to their affected       hands, which enabled those without grip strength to grasp and manipulate blocks,       a fork and a water bottle, as well as write with a pen. The participants were       'more or less satisfied' with the HERO Grip Glove as an assistive device (average       of 3.3 out of 5 on the Quebec User Evaluation of Satisfaction with Assistive       Technology 2.0 Scale). The highest satisfaction scores were given for safety and       security (4.6) and ease of use (3.8) and the lowest satisfaction scores were       given for ease of donning (2.3), which required under 5â€‰min with assistance. The       most common requests were for greater grip strength and a smaller glove size for       small hands. CONCLUSIONS: The HERO Grip Glove is a safe and effective tool for       enabling persons with a stroke that have severe hand impairment to incorporate       their affected hand into activities of daily living, which may motivate greater       use of the affected upper extremity in daily life to stimulate neuromuscular       recovery.FAU - Yurkewich, Aaron</t>
  </si>
  <si>
    <t>Activities of daily living ; Assistive technology ; Exoskeleton ; Hand ; Portable robotic glove ; Rehabilitation ; Stroke</t>
  </si>
  <si>
    <t>Journal Article ; Observational Study ; Research Support, Non-U.S. Gov't</t>
  </si>
  <si>
    <t>10.1186/s12984-020-00659-5 [pii] ; 659 [pii] ; 10.1186/s12984-020-00659-5 [doi]</t>
  </si>
  <si>
    <t>Musculoskeletal-Modeling-Based, Full-Body Load-Assessment Tool for Ergonomists       (MATE): Method Development and Proof of Concept Case Studies.</t>
  </si>
  <si>
    <t>van der Have A ; Van Rossom S ; Jonkers I</t>
  </si>
  <si>
    <t>A new ergonomic-risk-assessment tool was developed that combines       musculoskeletal-model-based loading estimates with insights from fatigue failure       theory to evaluate full-body musculoskeletal loading during dynamic tasks.       Musculoskeletal-modeling output parameters, i.e., joint contact forces and muscle       forces, were combined with tissue-specific injury thresholds that account for       loading frequency to determine the injury risk for muscles, lower back, and hip       cartilage. The potential of this new risk-assessment tool is demonstrated for       defining ergonomic interventions in terms of lifting characteristics, back and       shoulder exoskeleton assistance, box transferring, stoop lifting, and an overhead       wiring task, respectively. The MATE identifies the risk of WMSDs in different       anatomical regions during occupational tasks and allows for the evaluation of the       impact of interventions that modify specific lifting characteristics, i.e., load       weight versus task repetition. Furthermore, and in clear contrast to currently       available ergonomic assessment scores, the effects of the exoskeleton assistance       level on the risk of WMSDs of full-body musculoskeletal loading (in particular,       the muscles, lower back, and hips) can be evaluated and shows small reductions in       musculoskeletal loading but not in injury risk. Therefore, the MATE is a       risk-assessment tool based on a full-body, musculoskeletal-modeling approach       combined with insights from the fatigue failure theory that shows the proof of       concept of a shoulder and back exoskeleton. Furthermore, it accounts for       subject-specific characteristics (age and BMI), further enhancing individualized       ergonomic-risk assessment.FAU - van der Have, Arthur</t>
  </si>
  <si>
    <t>ergonomic-risk-assessment scale ; ergonomics ; fatigue failure theory ; musculoskeletal modeling</t>
  </si>
  <si>
    <t>ijerph20021507 [pii] ; ijerph-20-01507 [pii] ; 10.3390/ijerph20021507 [doi]</t>
  </si>
  <si>
    <t>Brain-computer interface combined with mental practice and occupational therapy       enhances upper limb motor recovery, activities of daily living, and participation       in subacute stroke.PG  - 1041978</t>
  </si>
  <si>
    <t>Zanona AF ; Piscitelli D ; Seixas VM ; Scipioni KRDDS ; Bastos MSC ; de SÃ¡ LCK ; Monte-Silva K ; Bolivar M ; Solnik S ; De Souza RF</t>
  </si>
  <si>
    <t>BACKGROUND: We investigated the effects of brain-computer interface (BCI)       combined with mental practice (MP) and occupational therapy (OT) on performance       in activities of daily living (ADL) in stroke survivors. METHODS: Participants       were randomized into two groups: experimental (n = 23, BCI controlling a hand       exoskeleton combined with MP and OT) and control (n = 21, OT). Subjects were       assessed with the functional independence measure (FIM), motor activity log       (MAL), amount of use (MAL-AOM), and quality of movement (MAL-QOM). The box and       blocks test (BBT) and the Jebsen hand functional test (JHFT) were used for the       primary outcome of performance in ADL, while the Fugl-Meyer Assessment was used       for the secondary outcome. Exoskeleton activation and the degree of motor imagery       (measured as event-related desynchronization) were assessed in the experimental       group. For the BCI, the EEG electrodes were placed on the regions of FC3, C3,       CP3, FC4, C4, and CP4, according to the international 10-20 EEG system. The       exoskeleton was placed on the affected hand. MP was based on functional tasks. OT       consisted of ADL training, muscle mobilization, reaching tasks, manipulation and       prehension, mirror therapy, and high-frequency therapeutic vibration. The       protocol lasted 1 h, five times a week, for 2 weeks. RESULTS: There was a       difference between baseline and post-intervention analysis for the experimental       group in all evaluations: FIM (p = 0.001, d = 0.56), MAL-AOM (p = 0.001, d =       0.83), MAL-QOM (p = 0.006, d = 0.84), BBT (p = 0.004, d = 0.40), and JHFT (p =       0.001, d = 0.45). Within the experimental group, post-intervention improvements       were detected in the degree of motor imagery (p &lt; 0.001) and the amount of       exoskeleton activations (p &lt; 0.001). For the control group, differences were       detected for MAL-AOM (p = 0.001, d = 0.72), MAL-QOM (p = 0.013, d = 0.50), and       BBT (p = 0.005, d = 0.23). Notably, the effect sizes were larger for the       experimental group. No differences were detected between groups at       post-intervention. CONCLUSION: BCI combined with MP and OT is a promising tool       for promoting sensorimotor recovery of the upper limb and functional independence       in subacute post-stroke survivors.</t>
  </si>
  <si>
    <t>brain-computer interface ; mental practice ; occupational therapy ; rehabilitation ; stroke</t>
  </si>
  <si>
    <t>10.3389/fneur.2022.1041978 [doi]</t>
  </si>
  <si>
    <t>KAPS (kinematic assessment of passive stretch): a tool to assess elbow flexor and       extensor spasticity after stroke using a robotic exoskeleton.PG  - 59</t>
  </si>
  <si>
    <t>Centen A ; Lowrey CR ; Scott SH ; Yeh TT ; Mochizuki G</t>
  </si>
  <si>
    <t>BACKGROUND: Spasticity is a common sequela of stroke. Traditional assessment       methods include relatively coarse scales that may not capture all characteristics       of elevated muscle tone. Thus, the aim of this study was to develop a tool to       quantitatively assess post-stroke spasticity in the upper extremity. METHODS:       Ninety-six healthy individuals and 46 individuals with stroke participated in       this study. The kinematic assessment of passive stretch (KAPS) protocol consisted       of passive elbow stretch in flexion and extension across an 80Â° range in 5       movement durations. Seven parameters were identified and assessed to characterize       spasticity (peak velocity, final angle, creep (or release), between-arm peak       velocity difference, between-arm final angle, between-arm creep, and between-arm       catch angle). RESULTS: The fastest movement duration (600Â ms) was most effective       at identifying impairment in each parameter associated with spasticity. A       decrease in peak velocity during passive stretch between the affected and       unaffected limb was most effective at identifying individuals as impaired.       Spasticity was also associated with a decreased passive range (final angle) and a       classic 'catch and release' as seen through between-arm catch and creep metrics.       CONCLUSIONS: The KAPS protocol and robotic technology can provide a sensitive and       quantitative assessment of post-stroke elbow spasticity not currently attainable       through traditional measures.FAU - Centen, Andrew</t>
  </si>
  <si>
    <t>Robotics ; Spasticity ; Stroke ; Upper extremity</t>
  </si>
  <si>
    <t>10.1186/s12984-017-0272-8 [pii] ; 272 [pii] ; 10.1186/s12984-017-0272-8 [doi]</t>
  </si>
  <si>
    <t>Evaluation of two upper-limb exoskeletons during overhead work: influence of exoskeleton design and load on muscular adaptations and balance regulation</t>
  </si>
  <si>
    <t>Desbrosses, K., Schwartz, M. &amp; Theurel, J</t>
  </si>
  <si>
    <t>Purpose
Overhead works (OHW) are identified as a major risk factor for shoulder musculoskeletal disorders. The use of upper-limb exoskeletons (EXOUL) is emerging to address these challenges. This research tested the influence of EXOUL design and load on the upper-limb and postural muscles activity, and on the balance control, during OHW.
Methods
This study compared two passive EXOUL, notably differing by the level of assistive torque delivered. Both EXOUL was examined in two load conditions (2 vs. 8 kg). Twenty-nine volunteers performed a static OHW for each condition.
Results
Both EXOUL led to similar reductions in shoulder flexor muscle activity (12.3 ± 7.8% of RMSREF), compared to without equipment (29.0 ± 14.2% RMSREF). Both EXOUL resulted in a reduction in the activity of shoulder (3.6 ± 3.2% RMSREF) and wrist (2.4 ± 1.7% RMSREF) extensor muscles (4.9 ± 3.9 and 5.9 ± 6.1% RMSREF, respectively). The use of EXOUL led to reductions in back muscle activity, depending on the exoskeleton design (in % RMSREF, 12.9 ± 9.4 for EXO1, 22.8 ± 12.6 for EXO2 and 32.0 ± 18.4 without equipment). Wearing EXOUL induced changes in balance regulation, depending on both exoskeleton design and load condition.
Conclusion
The increase of assistive torque was not associated with an increase in EXOUL performance. However, the exoskeleton design (mass, balance, and assistive torque) has to be suitable for the load handled during static OHW to optimize the effects of using an EXOUL on the postural muscles.</t>
  </si>
  <si>
    <t>Springer</t>
  </si>
  <si>
    <t>European Journal of Applied Physiology</t>
  </si>
  <si>
    <t>Musculoskeletal disorders, Workload, Wearable assistive devices, EMG</t>
  </si>
  <si>
    <t>Journal article</t>
  </si>
  <si>
    <t>Participants repeated this task twice per experi_x0002_mental condition (2/8 kg × EXO1/EXO2/FREE). A mini_x0002_mal recovery period of 30 s was imposed after each trial and 5 min after each exoskeleton condition.</t>
  </si>
  <si>
    <t>Shoulder-related musculoskeletal disorders (MSD) are an 
important issue in the modern workplace and remain prev_x0002_alent among workers in the manufacturing and industrial 
sectors</t>
  </si>
  <si>
    <t>This fnding suggests that the efects of using such an EXOUL on postural control 
were limited during static OHW, and therefore, that they do not warrant being considered a serious risk for the user. Yet the average antero-posterior CoP position revealed that wearing this EXOUL involved the CoP moving backwards, 
especially in the 8 kg load condition. This observation sug_x0002_gests that the user of the EXOUL would be able to adopt a new postural strategy in responses to additional masses (i.e., worn (exoskeleton) and carried (load)).</t>
  </si>
  <si>
    <t>We analyzed a OHW task that allowed us to standardize our experimental protocol, in particular by ensuring that the participants lifted the loads to the same height. However, in the feld, OHW tasks may also not be strictly station_x0002_ary. Such occupational tasks can also involve repetitively raising and lowering the arms. The worker can also move his or her upper limbs in several directions (de Vries et al. 2019). Yet, under these conditions, the lowering of the arms 
implies in particular a reverse action against the assistance of the EXOUL, that could signifcantly afect balance regu_x0002_lation (Theurel et al. 2018)</t>
  </si>
  <si>
    <t>Power Assist Control Based on Posture Angles Estimation Using LPC and Motion Following using Interaction Force Between Wearer and Powered Exoskeleton</t>
  </si>
  <si>
    <t xml:space="preserve">Shinnosuke Nomura,Yasutake Takahashi,Katsuya Sahashi ,Shota Murai,Masayuki Kawai ,Yoshiaki Taniai  andTomohide Naniwa </t>
  </si>
  <si>
    <t>Recently, powered exoskeletons are researched and developed as a device that assist with human movement, and solution for labor shortage, in the field of agriculture, nursing care and medical. We study and develop the powered exoskeleton that assist decontamination workers at nuclear power plants in a disaster. The latter propose feedback control by force sensors and feedforward control of joint angle trajectory based on LPC (linear predictive coding) for powered exoskeleton’s posture angles. Each foot sole is equipped with a force sensor. It is easy to measure the force acting between the powered exoskeleton and the wearer when moving the legs because the exoskeleton does not band the wear’s legs with its legs. LPC based feedforward controller enables the powered exoskeleton to predict the future joint angles with small amount of data and assist the wearer’s walk more smoothly. We conducted experiments and the results show the validity of the proposed method.</t>
  </si>
  <si>
    <t>Applied Sciences</t>
  </si>
  <si>
    <t>powered exoskeleton; motion sensor; machine learning</t>
  </si>
  <si>
    <t>journal article</t>
  </si>
  <si>
    <t>They have a wide variety of applications in numerous fields.
A powered exoskeleton in the field of rehabilitation [5–8] has low output power for safety assistance.
On the other hand, the assisting power used to transport heavy baggage tends to be high [9,10].
Powered exoskeletons have also been developed for workers in a nuclear power plant [11,12].</t>
  </si>
  <si>
    <t>However,
it can easily be affected by human sweat in a hot environment. It is thus unsuitable for our intended application because workers often sweat in a radiation-protective equipment [17]. The equipment is
composed of highly airtight materials so that temperature and humidity inside the equipment are high</t>
  </si>
  <si>
    <t>Intelligent Locomotion Planning With Enhanced Postural Stability for Lower-Limb Exoskeletons</t>
  </si>
  <si>
    <t>Javad K. Mehr; Mojtaba Sharifi; Vivian K. Mushahwar; Mahdi Tavakoli</t>
  </si>
  <si>
    <t>In this letter, an integrated control strategy is developed for both locomotion trajectory planning and postural stability, enabling shared autonomy between the human and lower-limb exoskeleton. Divergent component of motion (DCM) analysis was employed previously based on the linear inverted pendulum flywheel (LIPF) model to regulate the position of the center of mass (CoM) for humanoid robots. In this study, a new extended model is investigated for the DCM analysis by replacing the previous LIPF model, which is tailored for multi-degree-of-freedom (DOF) exoskeletons. This new model is designed to be personalized for each specific user's body by relaxing the assumption of having the total CoM at the hip joint in the previous LIPF model. Accordingly, the exoskeleton has the authority to ensure the postural stability and viability of locomotion in this human-robot interaction (HRI) by adjusting the upper body position using a DCM-based hip correction strategy. Integrating adaptive central pattern generators (CPGs), the human has enough authority to modify the gait trajectories in real-time, while the amplitude and frequency of walking are constrained to their feasible ranges. The effectiveness of this intelligent controller for safe and stable locomotion is investigated through experimental studies on a lower-limb exoskeleton.</t>
  </si>
  <si>
    <t>IEEE Robotic and Automation</t>
  </si>
  <si>
    <t>Exoskeletons, Trajectory, Legged locomotion, Hip, Analytical models, Torque, Planning</t>
  </si>
  <si>
    <t>Despite all of the advantages of employing
exoskeletons in medical applications, providing adaptable
trajectories and gait features that can be amended by the
wearer while preserving the postural stability autonomously
still needs to be addressed to provide compliant and safe
human-robot interaction (HRI) [3]</t>
  </si>
  <si>
    <t>Human-Machine Attitude Deviation Identification of Knee Exoskeleton Based on PO-MOESP Algorithm</t>
  </si>
  <si>
    <t xml:space="preserve">Hongwei Liu, Xuliang Liu, Guodong Yan, Guifang Yuan &amp; Bo Zeng </t>
  </si>
  <si>
    <t>Proceedings of 2022 Chinese Intelligent Systems Conference</t>
  </si>
  <si>
    <t>Exoskeleton, PO-MOESP, Attitude deviation, System identification</t>
  </si>
  <si>
    <t>conference paper</t>
  </si>
  <si>
    <t>Muscle-model-oriented EMG-based control of an upper-limb power-assist exoskeleton with a neuro-fuzzy modifier</t>
  </si>
  <si>
    <t>Kazuo Kiguchi; Qilong Quan</t>
  </si>
  <si>
    <t>Many studies on power-assist exoskeleton robots have been carried out in order to assist daily activities and/or rehabilitation of physically weak persons. EMG-based control is one of the most effective control methods to realize the power-assist with the exoskeleton based on user’s motion intention. In this paper, a muscle-model, which is adjusted by a neuro-fuzzy modifier according to the user’s upper-limb posture, is introduced to realize an effective EMG-based controller of the power-assist exoskeleton. Force/torque generated between the user’s wrist part and the tip of the exoskeleton is used to train the neuro-fuzzy modifier. The effectiveness of the proposed control method was evaluated by performing experiment.</t>
  </si>
  <si>
    <t>2008</t>
  </si>
  <si>
    <t>2008 IEEE International Conference on Fuzzy Systems (IEEE World Congress on Computational Intelligence)</t>
  </si>
  <si>
    <t>Muscles,Torque,Electromyography,Joints, Shoulder, Elbow, Force</t>
  </si>
  <si>
    <t>Power-assist exoskeleton robots have been studied to help the 
daily motion and/or rehabilitation of physically weak persons, 
such as elderly, disabled, and injured persons [1]-[12]. It is 
important that the exoskeleton robot assist the user’s motion 
according to the user’s motion intention.</t>
  </si>
  <si>
    <t xml:space="preserve">Considering the minimally required motion in everyday 
life and the safety of the user, the shoulder motion of the 
4DOF exoskeleton is limited to 0º in extension and adduction, 
90º in flexion, and 90º in abduction. The limitation of its 
forearm motion is decided to be 50º in pronation and 80º in 
supination, and that of elbow motion is decided to be 120º in 
flexion and 0º in extension. The movable range of the 
exoskeleton is shown in Fig. 3. </t>
  </si>
  <si>
    <t>Passivity Based Adaptive Control and Its Optimization for Upper Limb Assist Exoskeleton Robot</t>
  </si>
  <si>
    <t>Abdul Manan Khan, Deok-won Yun, Mian Ashfaq Ali, Khalil Muhammad Zuhaib, Chao Yuan, Junaid Iqbal, Jungsoo Han, Kyoosik Shin &amp; Changsoo Han</t>
  </si>
  <si>
    <t>Upper limb assist exoskeleton robot requires quantitative techniques to assess human motor function and generate command signal for robots to act in compliance with human motion. To asses human motor function, we present Desired Motion Intention (DMI) estimation algorithm using Muscle Circumference Sensor (MCS) and load cells. Here, MCS measures human elbow joint torque using human arm kinematics, biceps/triceps muscle model and physiological cross sectional area of these muscles whereas load cells play a compensatory role for the torque generated by shoulder muscles as these cells measure desire of shoulder muscles to move the arm and not the internal activity of shoulder muscles. Furthermore, damped least square algorithm is used to estimate Desired Motion Intention (DMI) from these torques. To track this estimated DMI, we have used passivity based adaptive control algorithm. This control techniques is particular useful to adapt modeling error of assist exoskeleton robot for different subjects. Proposed methodology is experimentally evaluated on seven degree of freedom upper limb assist exoskeleton. Results show that DMI is well estimated and tracked for assistance by the proposed control algorithm</t>
  </si>
  <si>
    <t>Dbpia</t>
  </si>
  <si>
    <t xml:space="preserve">International Journal of Control, Automation and Systems </t>
  </si>
  <si>
    <t>adaptive control / Control and Its Optimization / upper limb / Passivity Based / Exoskeleton Robot / Limb Assist</t>
  </si>
  <si>
    <t>Such diverse applications of
exoskeleton robots has attracted many researchers [5–11].
Although, much progress has been made but still it re_x0002_quires further study for improvement in many different ar_x0002_eas. One of such area is linked to non-biological based
Desired Motion Intention (DMI) estimation and compli_x0002_ant control.</t>
  </si>
  <si>
    <t>Power Exoskeleton is used to extend, complement, sub_x0002_stitute or enhance the capability of human limbs where it is worn [1, 2]. It is not only useful for healthy subjects involved in heavy industrial work but for disables and el_x0002_derly people as well [3, 4]. Such diverse applications of exoskeleton robots has attracted many researchers [5–11].</t>
  </si>
  <si>
    <t>Human Trunk Stabilization with Hip Exoskeleton for Enhanced Postural Control</t>
  </si>
  <si>
    <t xml:space="preserve">Marko Jamšek &amp; Jan Babič </t>
  </si>
  <si>
    <t>Tripping is a major cause of falls in elderly people. Considering that fall related injuries have severe consequences on their quality of life, there is an urgent need to develop preventive solutions. One such solution could be the use of assistive exoskeletons. In this work we investigated the effects of a hip exoskeleton on human posture under the influence of an external perturbation. During normal standing of a subject we applied a forward pulling force at the chest and then enabled or disabled the exoskeleton randomly. By analysing the kinematics of the human body we compared responses to perturbations when the exoskeleton was enabled or disabled. The results show that the exoskeleton efficiently reduced the forward inclination of the trunk by 40%.</t>
  </si>
  <si>
    <t>International Symposium on Wearable Robotics</t>
  </si>
  <si>
    <t>Trunk Stabilization
Fall-related Injuries
Forward Inclination
Assistive Exoskeletons
Maximum Pulling Force</t>
  </si>
  <si>
    <t>Fall related injuries can have severe consequences on the quality of life of elderly people. One of the main causes of falls is tripping [1,2]. It was shown that there  are predominantly two strategies for recovery after tripping [3]. In one of these strategies it is the support limb that plays an important role in reducing for_x0002_ward angular momentum during recovery [4,5]. Further work with elderly people showed that some individuals cannot properly reduce the angular momentum after a trip [6]</t>
  </si>
  <si>
    <t>The main limitations of this work were that we measured only one subject and we acquired only kinematic data for a simple standing scenario. We would like to extend this work to walking where one of the main challenges will be to provide assistance in the appropriate phase of the gait cycle.</t>
  </si>
  <si>
    <t>Personal Mobility With Synchronous Trunk–Knee Passive Exoskeleton: Optimizing Human–Robot Energy Transfer</t>
  </si>
  <si>
    <t>Diego F. Paez-Granados; Hideki Kadone; Modar Hassan; 
Yang Chen, 
Kenji Suzuki</t>
  </si>
  <si>
    <t>In this article, we present a personal mobility device for lower-body impaired users through a lightweight exoskeleton on wheels. On its core, a novel passive exoskeleton provides postural transition leveraging natural body postures with support to the trunk on sit-to-stand/stand-to-sit (STS) transitions by a single gas spring as an energy storage unit. We propose a direction-dependent coupling of knees and hip joints through a double-pulley wire system, transferring energy from the torso motion toward balancing the moment load at the knee joint actuator. Herewith, the exoskeleton maximizes energy transfer and the naturalness of the user’s movement. We introduce an embodied user interface for hands-free navigation through a torso pressure sensing with minimal trunk rotations, resulting on average 19∘±13∘ on six unimpaired users. We evaluate the design for STS assistance on 11 unimpaired users observing motions and muscle activity during the transitions. Results comparing assisted and unassisted STS transitions validate a significant reduction (up to 68%, p&lt;0.01 ) at the involved muscle groups. Moreover, we show its feasibility through natural torso leaning movements of +12∘±6.5∘ and −13.7∘±6.1∘ for standing and sitting, respectively. Passive postural transition assistance warrants further work on increasing its applicability and broadening the user population.</t>
  </si>
  <si>
    <t>Arxiv</t>
  </si>
  <si>
    <t>Exoskeletons,Torso,Pulleys,Hip,Muscles,Biological system modeling,Wheelchairs</t>
  </si>
  <si>
    <t>Further applications of the proposed exoskeleton and
passive assistance methodology through energy balance of
the user’s motion are envisioned in rehabilitation scenarios
through changes in the passive actuation, and further improve_x0002_ment by adapting the system for a wider range of user body
types, including women, the elderly and the over-weighted
population</t>
  </si>
  <si>
    <t>Further applications of the proposed exoskeleton and
passive assistance methodology through energy balance of
the user’s motion are envisioned in rehabilitation scenarios
through changes in the passive actuation, and further improve_x0002_ment by adapting the system for a wider range of user body
types, including women, the elderly and the over-weighted
population.</t>
  </si>
  <si>
    <t>POSTURAL transitions from sit-to-stand and stand-to-sit
(STS) are common activities of daily living (ADL) usu_x0002_ally overlooked by unimpaired people. However, any impair_x0002_ment or dysfunction on the lower-body results in hindering this
crucial activity which initiates locomotion and allows social</t>
  </si>
  <si>
    <t>Design and Preliminary Experimentation of Passive Weight-Support Exoskeleton</t>
  </si>
  <si>
    <t>Aibin Zhu; Zhitao Shen; Huang Shen; Jiyuan Song</t>
  </si>
  <si>
    <t>In view of the fatigue and pain of the leg muscles caused by prolonged standing or squatting work, a passive weight support exoskeleton that assists the body's sitting posture is designed and designed. The exoskeleton accords with the physiological movement characteristics of human body and can follow the walking motion of human body. The multi link mechanism based on redundant rods is designed to avoid the interference between the exoskeleton and the leg during walking by redundant rods, and can guide the body weight to the ground when the wearer sits down. Based on the theoretical calculation of the connecting rod model and the prototype, the feasibility of the scheme is verified. A posture adjustment mechanism is designed to meet the needs of different working conditions. The EMG experiment shows that the exoskeleton design has obvious effect compared with no auxiliary squatting. Our work provides a method, model and experimental verification for solving the fatigue problem of human muscle during squatting work.</t>
  </si>
  <si>
    <t>2018 IEEE International Conference on Information and Automation (ICIA)</t>
  </si>
  <si>
    <t>Exoskeletons, Legged locomotion,Muscles, Electromyography, Injuries, Thigh, Fasteners</t>
  </si>
  <si>
    <t xml:space="preserve">As the lower body exoskeleton supports have certain
application value in assisting human industrial, educational, 
medical activities with lowering human muscle fatigue. The 
exoskeleton has the following features: passive, comfortable, 
lightweight, wearable, portable, and with a high possible 
degree of freedom at joints. </t>
  </si>
  <si>
    <t>While providing job opportunities, a large number of 
workplaces in the industrial sectors may lead to occupational 
injuries if there is no awareness or concern regarding to 
occupational health and safety [1]. According to United States 
Bureau of Labor Statistics, in 2008, there were 3.7 million 
cases of non-fatal occupational injuries and 5,214 cases of 
fatal occupational injuries among industrial workers in United 
States [2]</t>
  </si>
  <si>
    <t xml:space="preserve"> Therefore, one of the  priorities in many countries is prevention of musculoskeletal problems, which are associated with above discussed problems 
in the workplace. Various ergonomic solutions to reduce these 
problems have been proposed in the literature; including anti_x0002_fatigue mats, shoe inserts, footrest, sit/stand chairs, and  footwear [8, 9, 10]</t>
  </si>
  <si>
    <t>Gait training after spinal cord injury: safety, feasibility and gait function following 8 weeks of training</t>
  </si>
  <si>
    <t>Carsten Bach Baunsgaard 1, Ulla Vig Nissen 2, Anne Katrin Brust 3, Angela Frotzler 3, Cornelia Ribeill 4, Yorck-Bernhard Kalke 4, Natacha León 5, Belén Gómez 5, Kersti Samuelsson 6, Wolfram Antepohl 6, Ulrika Holmström 7, Niklas Marklund 7, Thomas Glott 8, Arve Opheim 8 9, Jesus Benito 10, Narda Murillo 10, Janneke Nachtegaal 11, Willemijn Faber 11, Fin Biering-Sørensen 2</t>
  </si>
  <si>
    <t>Study design: Prospective quasi-experimental study, pre- and post-design.
Objectives: Assess safety, feasibility, training characteristics and changes in gait function for persons with spinal cord injury (SCI) using the robotic exoskeletons from Ekso Bionics.
Setting: Nine European rehabilitation centres.
Methods: Robotic exoskeleton gait training, three times weekly over 8 weeks. Time upright, time walking and steps in the device (training characteristics) were recorded longitudinally. Gait and neurological function were measured by 10 Metre Walk Test (10 MWT), Timed Up and Go (TUG), Berg Balance Scale (BBS), Walking Index for Spinal Cord Injury (WISCI) II and Lower Extremity Motor Score (LEMS).
Results: Fifty-two participants completed the training protocol. Median age: 35.8 years (IQR 27.5-52.5), men/women: N = 36/16, neurological level of injury: C1-L2 and severity: AIS A-D (American Spinal Injury Association Impairment Scale). Time since injury (TSI) &lt; 1 year, N = 25; &gt; 1 year, N = 27. No serious adverse events occurred. Three participants dropped out following ankle swelling (overuse injury). Four participants sustained a Category II pressure ulcer at contact points with the device but completed the study and skin normalized. Training characteristics increased significantly for all subgroups. The number of participants with TSI &lt; 1 year and gait function increased from 20 to 56% (P = 0.004) and 10MWT, TUG, BBS and LEMS results improved (P &lt; 0.05). The number of participants with TSI &gt; 1 year and gait function, increased from 41 to 44% and TUG and BBS results improved (P &lt; 0.05).
Conclusions: Exoskeleton training was generally safe and feasible in a heterogeneous sample of persons with SCI. Results indicate potential benefits on gait function and balance.</t>
  </si>
  <si>
    <t>Spinal Cord</t>
  </si>
  <si>
    <t xml:space="preserve"> Assess safety, feasibility, training characteristics and changes in gait function for persons with spinal cord injury
(SCI) using the robotic exoskeletons from Ekso Bionics</t>
  </si>
  <si>
    <t>Exoskeleton training was generally safe and feasible in a heterogeneous sample of persons with SCI. Results
indicate potential benefits on gait function and balance</t>
  </si>
  <si>
    <t>The differences between the two versions of
devices from Ekso Bionics, the Ekso and the Ekso GT were
considered minor and not to confound the results with
regards to the objective of the study. Hence, both versions
were allowed in the study</t>
  </si>
  <si>
    <t>Adaptive CPG-Based Gait Planning With Learning-Based Torque Estimation and Control for Exoskeletons</t>
  </si>
  <si>
    <t>Mojtaba Sharifi; Javad K. Mehr; Vivian K. Mushahwar; Mahdi Tavakoli</t>
  </si>
  <si>
    <t>In this letter, a new adaptable gait trajectory shaping method is proposed for lower-limb exoskeletons by defining central pattern generators (CPGs). These CPGs are synchronized across different joints and updated online in response to the human users' physical behavior to enhance their safety and comfort. In this CPG structure of a high-level control scheme, an overall locomotion frequency is defined for all joint motions that can be modulated as a function of the human-robot interaction (HRI) energy. The amplitude and equilibrium position of oscillation for each joint can be adjusted in real-time based on the HRI torque. Logarithmic barrier functions are also formulated for these connected CPGs to avoid exceeding safe bounds of the joints' motion. A supervised learning algorithm is employed to identify the exoskeleton-limb dynamics and estimate the active HRI torque on different joints based on an autoregressive network with exogenous inputs (NARX) model. In order to track the reference trajectories generated by CPGs, a proportional derivative (PD) controller with torque compensation is designed. In the experimental evaluation of this intelligent control strategy, an able-bodied person wearing the Indego exoskeleton could amend and personalize the gait features considerably over a short period of time by applying active torques on different joints. In these experiments, the user increased the motion amplitude of the hip and knee joints up to 14% and made more than 200% variation in the gait frequency, which implies a considerable level of flexibility in locomotion planning for further user studies.</t>
  </si>
  <si>
    <t xml:space="preserve"> IEEE Robotics and Automation Letters </t>
  </si>
  <si>
    <t>Knee, Torque, Heuristic algorithms, Exoskeletons, Supervised learning , Trajectory, Planning</t>
  </si>
  <si>
    <t>In this regard, powered lower-limb exoskeletons (such as Indego
[2], ReWalk [3], HAL [4], Ekso GT [5], and Exo-H3 [6])
have been invented to assist and rehabilitate individuals with
neurological impairments [7]. Despite all of the endeavours in
designing and deploying these systems for medical purposes,
compliant interaction between the robot and wearer is an
important safety issue that still needs to be addressed [8].</t>
  </si>
  <si>
    <t>Autonomous Locomotion Trajectory Shaping and Nonlinear Control for Lower Limb Exoskeletons</t>
  </si>
  <si>
    <t xml:space="preserve">Mojtaba Sharifi; Javad K. Mehr; Vivian K. Mushahwar; </t>
  </si>
  <si>
    <t>This article presents a strategy for autonomous locomotion trajectory planning for high-level control of lower limb exoskeletons by defining a novel set of adaptive central pattern generators (ACPGs) to facilitate safe and compliant interaction with the human. A time-varying bounded-gain adaptive disturbance observer is designed for estimating the human–robot interaction (HRI) needed for online central pattern generator (CPG)-based trajectory shaping and low-level nonlinear trajectory tracking control. The proposed ACPG dynamics for each exoskeleton joint updates the motion frequency and amplitude based on the observed HRI torque, which is also coupled with adjacent joints’ CPGs to regulate their phase differences in real time. An integrated Lyapunov analysis is conducted to ensure the closed-loop system’s stability and uniformly ultimately boundedness of both the tracking error and the torque estimation error in the controlled exoskeleton. Experimental studies are performed with an able-bodied human wearer by applying arbitrary torques on the exoskeleton’s joints in order to evaluate the proposed autonomous control strategy in online adjustment and personalization of the locomotion.</t>
  </si>
  <si>
    <t xml:space="preserve"> IEEE/ASME Transactions on Mechatronics</t>
  </si>
  <si>
    <t>Exoskeletons, Trajectory, Torque, 
Human-robot interaction,Knee,
Disturbance observers,
 Hip</t>
  </si>
  <si>
    <t>MILLIONS of people all over the world are currently ex_x0002_periencing neurological impairments, including stroke, spinal cord injury, multiple sclerosis, and cerebral palsy [1].
Assisting these individuals in daily living activities by robotic
systems (e.g., exoskeletons) will enhance their quality of life,
and facilitate rehabilitation.</t>
  </si>
  <si>
    <t xml:space="preserve"> To address this challenge, industrial exoskeletons such
as Honda SML [8], Samsung Electronics [9], and Keeogo
[10] have benefited from adaptive strategies to shape the
exoskeleton’s walking trajectories based on user-specific gait
patterns. However, these exoskeletons have not utilized any
online estimation of HRI in locomotion planning and they
were designed for assisting/rehabilitating only one single joint
(hip or knee)</t>
  </si>
  <si>
    <t>Baltrusch, S. J.; van Dieën, J. H.; Bruijn, S. M.; Koopman, A. S.; van Bennekom, C. A. M.; Houdijk, H.</t>
  </si>
  <si>
    <t>The objective of this study was to assess how wearing a passive trunk exoskeleton affects metabolic costs, movement strategy and muscle activation during repetitive lifting and walking. We measured energy expenditure, kinematics and muscle activity in 11 healthy men during 5 min of repetitive lifting and 5 min of walking with and without exoskeleton. Wearing the exoskeleton during lifting, metabolic costs decreased as much as 17%. In conjunction, participants tended to move through a smaller range of motion, reducing mechanical work generation. Walking with the exoskeleton, metabolic costs increased up to 17%. Participants walked somewhat slower with shortened steps while abdominal muscle activity slightly increased when wearing the exoskeleton. Wearing an exoskeleton during lifting decreased metabolic costs and hence may reduce the development of fatigue and low back pain risk. During walking metabolic costs increased, stressing the need for a device that allows disengagement of support depending on activities performed.
Practitioner summary: Physiological strain is an important risk factor for low back pain. We observed that an exoskeleton reduced metabolic costs during lifting, but had an opposite effect while walking. Therefore, exoskeletons may be of benefit for lifting by decreasing physiological strain but should allow disengagement of support when switching between tasks.
Abbreviations: COM: centre of mass; EMG: electromyography; LBP: low back pain; MVC: maximum voluntary isometric contraction; NIOSH: National Institute for Occupational Safety and Health; PLAD: personal lift augmentation device; PWS: preferred walking speed without exoskeleton; PWSX: preferred walking speed with exoskeleton; ROM: range of motion; RER: respiratory exchange ratio; V ̇O2max: maximum rate of oxygen consumption</t>
  </si>
  <si>
    <t xml:space="preserve"> Assistive devicelow back painoxygen consumptionmovement behaviourEMG</t>
  </si>
  <si>
    <t>Wearing the exoskeleton tended to increase objective performance in static
forward bending. Performance in tasks that involved hip flexion decreased and
these were perceived as more difficult with the exoskeleton. Wearing the
exoskeleton during lifting decreased metabolic costs by as much as 17%, and
may reduce the development of fatigue and LBP risk.</t>
  </si>
  <si>
    <t>Mechanical work-related risk factors for low-back pain are difficult to efface from the
work environment [1]. Several studies have shown that body worn assistive devices
that passively support the user’s trunk, i.e. exoskeletons, can be used to decrease low_x0002_back load at work [2–5].</t>
  </si>
  <si>
    <t>Three different type of tasks were considered: (1) tasks in which the user potentially
benefits from the exoskeleton, (2) functional tasks in which the user is potentially
hindered by resistance against movement generated by the device and (3) basic tasks
requiring participants to use a large range of motion (ROM). Functional performance
was assessed both in objective outcomes (e.g. time to perform a task) and subjectively,
in terms of perceived task difficulty.</t>
  </si>
  <si>
    <t xml:space="preserve"> it limits functional performance in several non-load-handling tasks.
Especially tasks that require hip flexion get hampered by the exoskeleton, such as
walking, which also showed increased metabolic costs when wearing an exoskeleton.</t>
  </si>
  <si>
    <t>Exploring the Change in Metabolic Cost of Walking before and after Familiarization with a Passive Load-Bearing Exoskel-eton: A Case Series</t>
  </si>
  <si>
    <t>Background: Military load carriage has been shown to alter gait patterns, resulting in an increased metabolic cost during walking (MCW). Soldiers’ burden could be mitigated by wearing a passive exoskeleton, but the additional payload of the device can alter movement patterns during gait, rendering it detrimental. Integrating principles of motor learning during a familiarization period could allow users to develop adaptive motor strategies, thereby decreasing MCW.
Purpose: The aim of this study was to explore the influence of a familiarization period on MCW when soldiers wear a passive, load-bearing, prototype exoskeleton (Exo).
Methods: Three male soldiers walked on a treadmill with a 38 kg payload at eight speeds (1.8-6.0 km/h) under five conditions: 1) no exoskeleton (NoExo); 2) exoskeleton pre-familiarization (ExoPre); 3) exoskeleton post-familiarization (ExoPost); 4) no exoskeleton follow-up (NoExoFU); and 5) exoskeleton follow-up (ExoFU). Each experimental trial consisted of 10 minutes of standing followed by 10 minutes of walking at a constant speed. Metabolic data were normalized to walking speed (J/kg·m) to obtain the MCW. The familiarization period consisted of 9 days of activities with the exoskeleton using a standardized protocol. Differences in MCW with and without the Exo were compared at the eight walking speeds using a nonparametric analysis of Longitudinal Data.
Results: There was a statistically significant decrease in MCW after familiarization with the Exo, particularly during ExoFU with a relative treatment effect of 0.11 − 0.19. There were also significant reductions in MCW during ExoFU when compared to NoExoFU [participant 01 = 0.37; participant 02 = 0.27; participant 03 = 0.35].
Conclusions: A first exposure to the exoskeleton increased MCW. After familiarization, however, the MCW with the Exo returned to the NoExo level or below with a payload of 38 kg among three soldiers. A familiarization period of 3 hours per day over 2 weeks of familiarization may optimize the use of an exoskeleton.</t>
  </si>
  <si>
    <t>Exoskeletons, metabolic, motor learning, assistive device, military load carriage</t>
  </si>
  <si>
    <t>Military personnel are at greater risk of injuries due to frequent load carriage. Novel exoskel_x0002_eton technology may have benefits for soldiers, such as reduced physical burden through
load carriage support that may result in decreased metabolic cost, reduced fatigue, and
lower risk of injuries during walking. However, as for most assistive devices, a familiarization
period is likely necessary to obtain the full potential of the device. Our results show that
the metabolic cost of walking (MWC) was initially increased significantly upon provision of
the passive exoskeleton, though it returned to baseline values after a 9-day familiarization
period. The exoskeleton remained effective after a three-month pause, with a MCW below
baseline. These results suggest that to properly assess the assistance of an exoskeleton, a
sufficient familiarization period should be mandatory.</t>
  </si>
  <si>
    <t xml:space="preserve"> The design of exoskeletons aims to reduce the risk of fatigue and injury that may be caused by
physiological responses to the load on the body.
However, it is important to take in account how the added weight and rigidity of the exoskeleton may alter
or restrict gait biomechanics, gait patterns, and inertia while walking</t>
  </si>
  <si>
    <t xml:space="preserve">Some limitations of this study should be acknowl_x0002_edged and considered when interpreting the results.
First, the exoskeleton evaluated in this study was cus_x0002_tomized to each user and was expensive. Therefore, a
small purposive sample size of three participants were
tested during this phase. </t>
  </si>
  <si>
    <t>Lower limb exoskeletons some examples of application</t>
  </si>
  <si>
    <t>Santos, Catarina; Teresa Videira Gabriel, Ana; Quaresma, Cláudia; L. Nunes, Isabel</t>
  </si>
  <si>
    <t>Lower limb exoskeletons are wearable mechanical or mechatronic equipment developed as augmentative devices that work in concert with the user's movements to provide physical assistance through torques or structural support. The exoskeleton moves with the user and can act actively or passively, adding strength to the wearer. In addition, they allow maintaining human dexterity, agility, and adaptability (Bär et al., 2021). Depending on the field of application, these devices can be separated into two main categories: assistive and augmentation exoskeletons. Thus, assistive exoskeletons are designed to assist/replace the impaired parts of the users, restore physical movements, increase independence, and improve patients quality of life. Alternatively, augmentation exoskeletons can be found in industries to improve ergonomics, reduce the risk of exposure to demanding working conditions, prevent work accidents, reduce users’ acute physical stress and strain and increase the operator's efficiency. As well as in military tasks to allow soldiers to carry heavy equipment while walking. Due to its wide use in various applications and the exponentially growing number of research studies in this area, the primary purpose of this article is to provide state of the art regarding lower limb exoskeletons, giving some examples of their general present-day use.Keywords: lower limb exoskeletons; assistive exoskeletons; augmentation exoskeletonsBär, M., Steinhilber, B., Rieger, M. A., &amp; Luger, T. (2021). The influence of using exoskeletons during occupational tasks on acute physical stress and strain compared to no exoskeleton – A systematic review and meta-analysis. Applied Ergonomics, 94. http://10.0.3.248/j.apergo.2021.103385</t>
  </si>
  <si>
    <t>Human Factors and System Interaction</t>
  </si>
  <si>
    <t>exoskeletons, lower limbs, engineering applications</t>
  </si>
  <si>
    <t>Non-medical-Workers
Non-medical-soldiers
Medical-compensation
Medical-rehabilitation</t>
  </si>
  <si>
    <t>Despite this global trend, research focus has been on load augmentation for soldiers/workers, assisting trauma patients, para_x0002_plegics, spinal cord injured persons and for rehabilitation purposes. Barring the military-focused activities, most of the work to date has focused on medical applications.</t>
  </si>
  <si>
    <t>This non-medical area of exoskeletons covers a wide area of users but one unique sector likely to grow in importance
in the coming years is the support that wearable robots can provide to elderly persons. Healthy elderly persons have no
serious disability or disease as such, which demands the intervention of medical personnel (except that they are old
and their physical ability could be reduced).</t>
  </si>
  <si>
    <t xml:space="preserve"> Must be established by law and must be a
legal persona ‘juristic person’ in the country. The
powers of the regulator must be made known (as
well as the limitations), and these must not have
conflicts of interest with standards or conformity
assessment bodies</t>
  </si>
  <si>
    <t>Design and Analysis of Lower Limb Assistive Exoskeleton</t>
  </si>
  <si>
    <t>Keerthana, J.; Harish Krishna, R.; Krishnamoorthy, M.; Hariharan, R.; Kumaresan, R.</t>
  </si>
  <si>
    <t>Assistive Exoskeleton is a type of ergonomic product that is based on exoskeleton support and is a chair. Standing for five hours or more each day, according to a small study, increases the risk of considerable and prolonged lower-limb muscular fatigue. Long-term back pain and musculoskeletal problems may be increased as a result of this. Meanwhile, the researchers discovered that persons who primarily stand at work are several percent more likely than "predominantly sitting populations" to suffer heart disease. Because of its big size, high weight (5 to 7 kg), and hard frame, the traditional chair is inconvenient to transport to different working locations. As a result, they are unsuited for workplaces with limited space. Because lightweight members are used, the flexible wearable chair may have a gross weight of 3 kg. It has to be constructed in such a way that workers may be comfortable while performing their activities and can adjust their sitting posture to any angle between 90 and 160 degrees. This exoskeleton can be used as an extra pair of legs to allow a person to sit without using a chair or to adopt a more comfortable position for certain occupations. Workers can walk around normally, but they must adjust and secure the supporting structure in the proper position if they want to sit or lean. The weight is then balanced on the floor by their movable frames. It's designed for factory workers who must stand for extended periods of time in work and occasionally bend into unusual positions to build a product. Spatial management is a critical aspect in every industry. By optimizing the utilization of an Assistive Exoskeleton, superfluous chairs and resting areas can be avoided.</t>
  </si>
  <si>
    <t>OJS</t>
  </si>
  <si>
    <t>Asian Review of Mechanical Engineering (ARME)</t>
  </si>
  <si>
    <t>Ergonomics, Chair Less Chair, Exoskeleton, Productivity, Adjustable Sitting Positions, Excessive Standing, Exoskeleton Structure, Health Risk</t>
  </si>
  <si>
    <t>HAL has two types of control movements [6], cybernic voluntary control sys_x0002_tem and a robot-like cybernic autonomous control system. The former detects very
weak biolectrical signals on the surface of the skin, called myoelectric signals. This
signal causes the contraction of the muscle fiber and occurs before its visible move_x0002_ment. Dep</t>
  </si>
  <si>
    <t>. Par_x0002_ticularly, in a medical environment, it should be ensured that the technologies used
in patients provide the acceptable conditions in health, safety and care; with high
precision. Exoskeletons for medical use are designed to provide therapies for patients
with walking disabilities.</t>
  </si>
  <si>
    <t>In Peru, 5.2% of the total population present some type of disability, according
to the National Institute of Statistics and Informatics (INEI). The motor disability is
the most frequent disability affecting Peruvians (equivalent to 59.2%). In addition,
INEI reports that 88.6% of the population with some disability does not receive
treatment and/or rehabilitation therapy [2]. The most serious problem for people
with disabilities is that rehabilitation services are scarce and are offered mainly in
the capital of Peru [3].</t>
  </si>
  <si>
    <t>The company Cyberdyne was established in 2004 in Japan in order to disseminate the
result of the research of Professor Yoshiyuki Sankai of the University of Tsukuba. His
research is about the use of Robot Suit HAL (Fig. 10.1a) for benefits of humankind
in the field of medicine, caregiving, welfare, labor, heavy work, entertainment, and
so on [4]. User physical functions can be improved, supported and/or enhanced. This
exoskeletons helps a person with physical disabilities to move and allows him to
exert more torque than usual [5]</t>
  </si>
  <si>
    <t>ChairX: A Robotic Exoskeleton Chair for Industrial Workers</t>
  </si>
  <si>
    <t>Wijegunawardana, I.D.; Kumara, M.B.K.; De Silva, H.H.M.J.; Viduranga, P.K.P.; Ranaweera, R.K.P.S.; Gopura, R.A.R.C;</t>
  </si>
  <si>
    <t>This paper proposes a robotic exoskeleton chair, named ChairX, for providing sitting assistance for the industrial workers who need to carry out tasks at different crouched postures repetitively. It can act as a customizable chair to support bodyweight for relieving the lower extremity and provide freedom for ambulation when moving between workstations. In comparison to the predecessors, the ChairX is designed to assist the user for assuming crouched positions with forward- as well as backward-inclined leg angles. Moreover, it is flexible to provide sitting assistance at different heights to ensure ergonomics at work The ChairX includes a knee-centered locking mechanism on the lateral side and an active linkage mechanism on the posterior of the leg to support the weight of the user at various seated positions. A mathematical model was formulated to optimize the system parameters and a prototype was built to carry out the physical tests. The results revealed that ChairX can maintain stability and reduce the musculoskeletal strains effectively, thus has the potential to improve the quality of work.</t>
  </si>
  <si>
    <t>2019 IEEE 16th International Conference on Rehabilitation Robotics (ICORR)</t>
  </si>
  <si>
    <t>Legged locomotion, Knee, Wheels, Couplings, Prototypes, DC motors, Exoskeletons</t>
  </si>
  <si>
    <t xml:space="preserve">ChairX is capable of providing assistance for two types 
of sitting postures: forward-inclined leg and backward_x0002_inclined leg. It provides sitting assistance for backward_x0002_inclined leg postures for a knee flexion of 0⁰ to 45⁰ as well as
for forward-inclined leg postures for a knee flexion of 0⁰ to 
60⁰. The ChairX allows the user to adjust the seated height 
and assume different crouched postures. This helps to expand 
the range of motion, enhance stability and comfort, thus
improve quality at work.
</t>
  </si>
  <si>
    <t>Design and Research of Lower Limb Walking-assisted Exoskeleton Robot</t>
  </si>
  <si>
    <t>Li, Qing; Feng, Yuxi; Zhang, Weipeng; Liu, Rongshuai</t>
  </si>
  <si>
    <t>In this paper, an exoskeleton robot used for lower extremity walking-assisted is designed. A kind of SAC force servo hybrid control strategy is proposed. In this strategy, the walking-assisted exoskeleton robot can move followed by the human body in a low velocity and other time can provide an output torque for the human body. This function is realized by judging the rotate velocity of hip joint and then switching the control strategy between SAC control strategy and auxiliary force servo control strategy. This kind of SAC force servo hybrid control strategy is verified effective and feasible by walking-assisted test.</t>
  </si>
  <si>
    <t>2019 4th International Conference on Control and Robotics Engineering (ICCRE)</t>
  </si>
  <si>
    <t>Exoskeletons , Legged locomotion , Force , Hip , Servosystems</t>
  </si>
  <si>
    <t>The mechanical structure design of lower extremities 
walking-assistant exoskeleton is shown as in Fig.1. It mainly 
consists of actuators, transmission device, and the body 
wearable parts, such as belt, back of a chair, exoskeleton leg. 
In order to ensure the walking-assistant exoskeleton can be 
adapt to different body shapes and sizes. Vertical screw hole 
which can be adjusted is used under walking-assistant 
exoskeleton swing straddle, while horizontal screw hole 
which can be adjusted is used on the leg joint of 
walking-assistant device. The wearer can adjust knob 
external skeletal auxiliary torque output by regulating the 
exoskeleton of auxiliary force intensity</t>
  </si>
  <si>
    <t>. In the field of military and civilian fields, it shows great 
application prospect [6]. It has become a research hotspot. At 
present, the key technology of exoskeleton study mainly 
involves human- computer matching design, driving mode, 
gait detection, human-computer coordinated control strategy 
and power assist effect evaluation, etc</t>
  </si>
  <si>
    <t xml:space="preserve">Exoskeleton is a kind of robot which is attached to the 
external body. It can coordinate motion with human body 
and provide some auxiliary functions. It is widely used in 
individual combat, fire rescuing, auxiliary rehabilitation, 
assisting handicapped or elderly people and other fields [1-5]. </t>
  </si>
  <si>
    <t>Fast Gait Mode Detection and Assistive Torque Control of an Exoskeletal Robotic Orthosis for Walking Assistance</t>
  </si>
  <si>
    <t>Huo, Weiguang; Mohammed, Samer; Amirat, Yacine; Kong, Kyoungchul</t>
  </si>
  <si>
    <t>Gait modes, such as level walking, stair ascent/descent, and ramp ascent/descent, show different lower-limb kinematic and kinetic characteristics. Therefore, an accurate detection of these modes is critical for a wearable robot to provide appropriate power assistance. In this paper, a fast gait-mode-detection method based on a body sensor system is proposed. A fuzzy logic algorithm is used to estimate the likelihoods of gait modes in real time. Since the proposed fast gait mode detection makes it possible to select appropriate kinematic and kinetic models for each gait mode, assistive torques required for assisting the human motions can be obtained more naturally and immediately. The proposed methods are all verified by experiments with a lower-limb exoskeletal assistive robot with transparent actuation by series elastic actuators, called the exoskeletal robotic orthosis for walking assistance. Four healthy subjects participated in the experiments. All subjects were asked to perform different gait modes using their normal and simulated abnormal gaits, i.e., blocking the knee joint of one leg during walking. Latency and success rate of gait mode detection are selected as performance criteria. The effectiveness of the proposed gait-mode-based assistive strategy is evaluated using electromyography muscular activities.</t>
  </si>
  <si>
    <t xml:space="preserve">IEEE Transactions on Robotics </t>
  </si>
  <si>
    <t>Legged locomotion, Foot, Exoskeletons, Robot sensing systems,Knee, Electromyography</t>
  </si>
  <si>
    <t>The improvement of the lower limb exoskeletons on the gait of patients with spinal cord injury: A protocol for systematic review and meta-analysis</t>
  </si>
  <si>
    <t>Zhu, Aibin; Shen, Zhitao; Shen, Huang; Song, Jiyuan</t>
  </si>
  <si>
    <t>Background: Spinal Cord Injury is a severely disabling disease. In the process of Spinal Cord Injury rehabilitation treatment, improving patients' walking ability, improving their self-care ability, and enhancing patients' self-esteem is an important aspect of their return to society, which can also reduce the cost of patients, so the rehabilitation of lower limbs is very important. The lower limb exoskeleton robot is a bionic robot designed according to the principles of robotics, mechanism, bionics, control theory, communication technology, and information processing technology, which can be worn on the lower limb of the human body and complete specific tasks under the user's control. The purpose of this study was to evaluate the effect of the lower limb exoskeleton on the improvement of gait function in patients with spinal cord injury.
Methods: The following electronic databases will be searched from inception to January 2022: PubMed, the Cochrane Library, Embase, Scopus, EBSCO, Web of Science, China National Knowledge Infrastructure, WanFang Data, Weipu Electronics. In addition, reference lists of the included studies were manually searched to identify additional relevant studies. Randomized controlled trials were collected to examine the effect of lower limb exoskeletons on lower limb functional recovery in spinal cord injury patients. We will consider inclusion, select high-quality articles for data extraction and analysis, and summarize the intervention effect of lower limb exoskeletons on the upper limb function of spinal cord injury patients. Two reviewers will screen titles, abstracts, and full texts independently according to inclusion criteria; Data extraction and risk of bias assessment were performed in the included studies. We will use a hierarchy of recommended assessment, development, and assessment methods to assess the overall certainty of the evidence and report findings accordingly. Endnote X8 will be applied in selecting the study, Review Manager 5.3 will be applied in analyzing and synthesizing.
Results: The results will provide evidence for judging whether lower limb exoskeletons are effective and safe in improving lower limb function in patients with spinal cord injury.
Conclusion: Our study will provide reliable evidence for the effect of lower limb exoskeletons on the improvement of lower limb function in spinal cord injury patients.</t>
  </si>
  <si>
    <t>Medicine</t>
  </si>
  <si>
    <t xml:space="preserve"> exoskeletons, gait, lower limb, meta-analysis, protocol, spinal cord injury</t>
  </si>
  <si>
    <t>Different exoskeleton types and
different injury types may present a risk of heterogeneity. In
addition, the measurements and instruments for the results
included in the study may be different.</t>
  </si>
  <si>
    <t>Lower limb exoskeleton as a new way of rehabilitation training has
broad application space, a large number of clinical evidence, for the
incompleteness and incomplete SCI patients, lower limb exoskeleton
rehabilitation robot can improve walking ability, effective and safe
and reduce pressure sores, pulmonary infection, urinary tract
infections, and other complications and improve patients’ dignity,
and reduce the cost.[</t>
  </si>
  <si>
    <t>Spinal Cord Injury (SCI) is a severely disabling disease, often
resulting in paraplegia or quadriplegia, which affects the sensory,
motor, and autonomic functions of patients.[1,2] According to
national statistics, the incidence of the disease is increasing year
by year. The incidence of non-traumatic spinal cord injury in
developed countries is higher than that of traumatic spinal cord
injury, with a rate of 9.3 per million inhabitants per year.</t>
  </si>
  <si>
    <t>Lower limb exoskeleton as a new way of rehabilitation training has
broad application space, a large number of clinical evidence, for the
incompleteness and incomplete SCI patients, lower limb exoskeleton
rehabilitation robot can improve walking ability, effective and safe
and reduce pressure sores, pulmonary infection, urinary tract
infections, and other complications and improve patients’ dignity,
and reduce the cost.</t>
  </si>
  <si>
    <t>This review has some limitations. Different exoskeleton types and
different injury types may present a risk of heterogeneity. In
addition, the measurements and instruments for the results
included in the study may be different.</t>
  </si>
  <si>
    <t>Incidental bilateral calcaneal fractures following overground walking with a wearable robotic exoskeleton in a wheelchair user with a chronic spinal cord injury: is zero risk possible?</t>
  </si>
  <si>
    <t>Bass, A.; Morin, S.N.; Vermette, M.; Aubertin-Leheudre, M.; Gagnon, D.H.</t>
  </si>
  <si>
    <t>Many individuals with spinal cord injury (SCI) rely on wheelchairs as their primary mode of locomotion leading to reduced weight-bearing on the lower extremities, which contributes to severe bone loss and increased risk of fragility fractures. Engaging in a walking program may reverse this vicious cycle, as this promotes lower extremity weight-bearing and mobility, which may reduce bone loss and fragility fracture risk. However, fragility fracture risk associated with the use of wearable robotic exoskeletons (WREs) in individuals with SCI needs consideration. A 35-year-old man with chronic complete sensorimotor SCI (neurological level = T6) and low initial bone mineral density enrolled in a 6- to 8-week WRE-assisted walking program after successfully completing an initial clinical screening process and two familiarization sessions with the WRE. However, after the first training session with the WRE, he developed bilateral localized ankle edema. Training was suspended, and a CT-scan revealed bilateral calcaneal fractures, which healed with conservative treatment over a 12-week period. Opportunities for improving clinical screening and WRE design are explored. The relevance of developing clinical practice guidelines for safe initiation and progression of intensity during WRE-assisted walking programs is highlighted. This case of bilateral calcaneal fractures illustrates that aiming for “zero risk” during WRE-assisted walking programs may not be realistic. Although WREs are a relatively new technology, current evidence confirms their potential to greatly improve health and quality of life in individuals with chronic SCI. Hence, ensuring their safe use remains a key priority.</t>
  </si>
  <si>
    <t>Osteoporosis International</t>
  </si>
  <si>
    <t>Assistive technology . Locomotion . Osteoporosis . Rehabilitation . Robotics . Spinal cord injury</t>
  </si>
  <si>
    <t>There is a need to reinforce clinical screening criteria, develop clinical guidelines to safely
progress the intensity of WRE-assisted walking programs, and improve WRE design. Although WREs are a relatively new
technology, they have the potential to greatly improve the health and quality of life of many individuals with chronic
SCI and ensuring their safe use should be an ongoing priority.</t>
  </si>
  <si>
    <t>Although current evidence is lacking, engaging in a walking program with a wearable ro_x0002_botic exoskeleton (WRE) may be a promising intervention as it promotes L/E weight-bearing, a crucial stimulus for main_x0002_taining bone strength in individuals with SCI [6, 7], while also providing other health benefits</t>
  </si>
  <si>
    <t>Development and testing of the aerial porter exoskeleton</t>
  </si>
  <si>
    <t>Martin, W. Brandon; Boehler, Alexander; Hollander, Kevin W.; Kinney, Darren; Hitt, Joseph K.; Kudva, Jay; Sugar, Thomas G.</t>
  </si>
  <si>
    <t>Back pain is one of the largest drivers of workplace injury and lost productivity in industries around the world. Back injuries were one of the leading reasons in resulting in days away from work at 38.5% across all occupations, increasing for manual laborers to 43%. While the cause of the back pain can vary across occupations, for materiel movers it is often caused from repetitive poor lifting. To reduce the issues, the Aerial Porter Exoskeleton (APEx) was created. The APEx uses a hip-mounted, powered exoskeleton attached to an adjustable vest. An onboard computer calculates the configuration of the user to determine when to activate. Lift form is assisted by using a novel lumbar brace mounted on the sides of the hips. Properly worn, the APEx holds the user upright while providing additional hip torque through a lift. This was tested by having participants complete a lifting test with the exoskeleton worn in the “on” configuration compared with the exoskeleton not worn. The APEx has been shown to deliver 30 Nm of torque in lab testing. The activity recognition algorithm has also been shown to be accurate in 95% of tested conditions. When worn by subjects, testing has shown average peak reductions of 14.9% BPM, 8% in VO2 consumption, and an 8% change in perceived effort favoring the APEx.</t>
  </si>
  <si>
    <t>exoskeleton
hip assist
powered exoskeleton
push assistance
lift assistance
lifting
pushing</t>
  </si>
  <si>
    <t xml:space="preserve"> It is with this in mind that the Aerial Porter Exoskeleton (APEx) was created.
Many of them are commercially available today. Generally, these, and
other exoskeletons, fall into one of two categories: passive or powered. Passive exoskeletons operate by capturing energy in one movement and storing it for later, more advantageous, release. For lower body exoskeletons, this is often done through a spring mechanism, using motion with gravity to “charge” the
spring and discharging through the standing motion.</t>
  </si>
  <si>
    <t>This arrangement had the added benefit of keeping the user’s back straight during lifting activities without physically pressing into the lumbar region, while providing large unhindered, unassisted motion capabilities (Figure 2, 3). This pelvic plate design is patent pending (Figure 4).</t>
  </si>
  <si>
    <t>The APEx was
designed to be a powered system while taking these limitations in mind. After creating initial design goals,
representatives in the aerial porter field were interviewed for their insights on what would be useful. They
returned with two key observations. One, nothing can be worn at the foot or shoe level.</t>
  </si>
  <si>
    <t>Applicability of an Active Back-Support Exoskeleton to Carrying Activities</t>
  </si>
  <si>
    <t>Poliero, Tommaso; Lazzaroni, Maria; Toxiri, Stefano; Di Natali, Christian; Caldwell, Darwin G.; Ortiz, Jesús</t>
  </si>
  <si>
    <t>Occupational back-support exoskeletons are becoming a more and more common solution to mitigate work-related lower-back pain associated with lifting activities. In addition to lifting, there are many other tasks performed by workers, such as carrying, pushing, and pulling, that might benefit from the use of an exoskeleton. In this work, the impact that carrying has on lower-back loading compared to lifting and the need to select different assistive strategies based on the performed task are presented. This latter need is studied by using a control strategy that commands for constant torques. The results of the experimental campaign conducted on 9 subjects suggest that such a control strategy is beneficial for the back muscles (up to 12% reduction in overall lumbar activity), but constrains the legs (around 10% reduction in hip and knee ranges of motion). Task recognition and the design of specific controllers can be exploited by active and, partially, passive exoskeletons to enhance their versatility, i.e., the ability to adapt to different requirements.</t>
  </si>
  <si>
    <t>Frontiers in Robotics and AI</t>
  </si>
  <si>
    <t>n the context of manual material handling and, more specifically
regarding the ISO 11228-1 standard, carrying can have an
impact on the spinal loading comparable to lifting. Back-support
exoskeletons are generally used to assist lifting and, thus, mitigate
the ergonomic risks associated with this activity. The applicability
of these devices to other activities, such as carrying, is still an
open issue.</t>
  </si>
  <si>
    <t>In the 1970s, the scientific community began addressing the relationship between musculoskeletal disorders (MSDs) and work ergonomics. Since then, many studies have been published regarding this topic (Bernard and Putz-Anderson, 1997; Cohen, 1997; Fujishiro et al., 2005; Hamberg-van Reenen et al., 2008). Yet, in the most recent EU-OSHA report de Kok et al. (2019), MSDs are still
cited as the most common work-related health problem in the EU. Indeed, 60% of workers still experience such disorders, in the majority of the cases due to back pain. MSDs affect not only the workers, but also the enterprises that, in turn, have to cope with absenteeism and productivit losses. To have an idea of the economic impact, in 2012, the total annual cost related to MSDs to the European Community represented 2% of the GDP</t>
  </si>
  <si>
    <t xml:space="preserve"> In addition to lifting, there are many other tasks performed by workers, such as carrying, pushing, and pulling, that might benefit from the use of an exoskeleton. In this work, the impact that carrying has on lower-back loading compared to lifting and the need to select different assistive strategies based on the performed task are presented.</t>
  </si>
  <si>
    <t>In the designed testing protocol, MVC calibration was performed adopting a single posture. However, this procedure is more prone to variability in the MVC normalization as subjects might exhibit differences in the posture to obtain maximum muscle activity (McGill, 1991). The large inter-subject variability did not allow us to always apply standard statistical analysis such as the analysis of variance. For this reason, the authors have decided to perform intra-subject normalization between the control and test conditions. As a consequence, the results are discussed taking into consideration trends. The proposed testing protocol was carried out in a lab setting. This might present substantial differences to the conditions found in a workplace where users may be required to walk on undulating or sloped surfaces in addition to level ground. Therefore, our findings cannot be directly generalized to out-of-the-lab scenarios. Additionally, the indication to perform the carrying task at a self-selected speed might be a further simplification of actual working conditions.
Indeed, for given tasks, the workers could be required to walk as fast as possible so as not to limit productivity. Also, the relatively short duration of the activities performed during the testing protocol does not allow us to observe fatigue effects, or the effects of prolonged exoskeleton usage</t>
  </si>
  <si>
    <t>Effects of using a whole-body powered exoskeleton during simulated occupational load-handling tasks: A pilot study</t>
  </si>
  <si>
    <t>Park, Hanjun; Kim, Sunwook; Nussbaum, Maury A.; Srinivasan, Divya</t>
  </si>
  <si>
    <t>Whole-body powered exoskeletons (WB-PEXOs) can be effective in reducing the physical demands of heavy occupational work, yet almost no empirical evidence exists on the effects of WB-PEXO use. This study assessed the effects of WB-PEXO use on back and leg muscle activities during lab-based simulations of load handling tasks. Six participants (4M, 2F) completed two such tasks (load carriage and stationary load transfer), both with and without a WB-PEXO, and with a range of load masses in each task. WB-PEXO use reduced median levels of muscle activity in the back (∼42–53% in thoracic and ∼24–43% in lumbar regions) and legs (∼41–63% in knee flexors and extensors), and mainly when handling loads beyond low-moderate levels (10–15 kg). Overall, using the WB-PEXO also reduced inter-individual variance (smaller SD) in muscle activities. Future work should examine diverse users, focus on finding effective matches between WB-PEXO use and specific tasks, and identify applications in varied work environments.</t>
  </si>
  <si>
    <t>Human augmentationOccupational exoskeletonElectromyography</t>
  </si>
  <si>
    <t xml:space="preserve">EXO technologies can be categorized (Lee et al., 2012) broadly as either 
passive (using restorative energy from mechanical springs, dampers, 
etc.) or active/powered (using powered actuators and/or motors to 
generate supportive forces and moments). Passive EXOs have been 
studied extensively in terms of their impacts on a user’s physical de_x0002_mands during various work tasks, including manual lifting (Abdoli-E 
et al., 2006; Alemi et al., 2019; Bosch et al., 2016; Koopman et al., 2020; 
Wei et al., 2020; Whitfield et al., 2014), overhead work (Alabdulkarim 
and Nussbaum, 2019; Kim et al., 2018a, 2018b) and assembly-related 
tasks involving trunk bending (Kim et al., 2020; Luger et al., 2019).
</t>
  </si>
  <si>
    <t xml:space="preserve">Therefore, in terms of occupational applications, both passive and 
powered EXOs will likely have distinct applications depending on 
use-case requirements. Other practical considerations may also affect 
the choice of EXO, such as task configuration, power requirement, space 
availability, and cost. </t>
  </si>
  <si>
    <t xml:space="preserve">A growing interest has emerged in the use of exoskeletons (EXOs) as 
a new ergonomic intervention to reduce work-related musculoskeletal 
disorder (WMSD) risks (e.g., de Looze et al., 2016). EXOs are wearable 
devices designed to assist and/or augment the user with supportive 
forces or moments during diverse physical activities and in different 
work environments, with potential to reduce physical demands and 
enhance task performance without limiting human flexibility. </t>
  </si>
  <si>
    <t>Current evidence on passive EXOs supports their efficacy as an er_x0002_gonomic intervention to reduce physical demands, although the benefits 
and limitations of EXO use can be substantially influenced by the spe_x0002_cific EXO design and task conditions (Alemi et al., 2020; Amandels et al., 
2019; Hensel and Keil, 2019; Madinei et al., 2020).</t>
  </si>
  <si>
    <t>Some limitations of the current study should be acknowledged. First, 
a relatively small and homogenous convenience sample was included 
(young and healthy participants), due to the elaborate training and 
safety protocols involved with operating the WB-PEXO prototype 
examined. Recruiting and testing a larger and more diverse sample in 
the future will help provide a more accurate and generalizable quanti_x0002_fication of the effects of WB-PEXO use. Second, although all participants 
were considered to be experienced using heuristic criteria and subjective 
H. Park et al. 
Applied Ergonomics 98 (2022) 103589
9
opinions of the investigators, it is still an open research question 
regarding how to precisely and objectively define what constitutes 
expertise in operating a complex WB-PEXO, or how long it may take one 
to achieve such expertise.</t>
  </si>
  <si>
    <t>A passive back exoskeleton supporting symmetric and asymmetric lifting in stoop and squat posture reduces trunk and hip extensor muscle activity and adjusts body posture – A laboratory study</t>
  </si>
  <si>
    <t>Chiș, Liviu Cristian; Copotoiu, Monica; Moldovan, Liviu</t>
  </si>
  <si>
    <t>The influence of a passive exoskeleton was assessed during repetitive lifting with different lifting styles (squat, stoop) and orientations (frontal/symmetric, lateral/asymmetric) on trunk and hip extensor muscle activity (primary outcomes), abdominal, leg, and shoulder muscle activity, joint kinematics, and heart rate (secondary outcomes). Using the exoskeleton significantly and partially clinically relevant reduced median/peak activity of the erector spinae (≤6%), biceps femoris (≤28%), rectus abdominis (≤6%) and increased median/peak activity of the vastus lateralis (≤69%), trapezius descendens (≤19%), and median knee (≤6%) and hip flexion angles (≤11%). Using the exoskeleton had only limited influence on muscular responses. The findings imply the exoskeleton particularly supports hip extension and requires an adjusted body posture during lifting with different styles and orientations. The potential of using exoskeletons for primary/secondary prevention of musculoskeletal disorders should be investigated in future research including a greater diversity of users in terms of age, gender, health status.</t>
  </si>
  <si>
    <t>Assistive deviceRepetitive liftingElectromyographyIndustryWorking posture</t>
  </si>
  <si>
    <t xml:space="preserve">In recent decades, the application of exoskeletons as workplace 
intervention for reducing physical demands has rapidly evolved. Exo_x0002_skeletons are assistive systems worn on the body that act mechanically 
on the body. In an occupational context, they aim to support functions of 
the skeletal and locomotor system during physical work (Steinhilber 
et al., 2020). </t>
  </si>
  <si>
    <t>Some studies have been published investigating the influence of a 
passive back-supporting exoskeleton on physical load during occupa_x0002_tional lifting, of which only a few incorporated trunk rotation in the 
occupational lifting task. Different lifting styles, i.e., squat and stoop 
lifting postures, have, to our knowledge, also only been marginally 
investigated in relation to exoskeletons</t>
  </si>
  <si>
    <t>On the other hand, a decrease in median and peak muscle activity may be 
beneficial in preventing musculoskeletal disorders (Jonsson, 1978). 
Besides the high effort in developing and optimizing exoskeletons, 
future research on how to interpret physiological parameters is a central 
requirement to evaluate whether an exoskeleton induces clinically 
relevant effects or not.</t>
  </si>
  <si>
    <t>Several limitations should be noted for the current study. First, the 
study sample was young (range 19–38 years) and included males only. 
This does not cover the full range of the working age population and 
caution is required in generalizing the current results for older and fe_x0002_male workers. Second, repetitive lifting with various lifting styles and 
orientations was simulated under highly controlled laboratory condi_x0002_tions. This does not reflect the actual work environment, meaning that 
feasibility studies and randomized-controlled studies are necessary to 
provide more insights into the effectiveness of the current and other 
back-supporting exoskeletons in the field. Third, we focused on the 
acute effects of using the Laevo exoskeleton and restricted our evalua_x0002_tion to physiological parameters. It remains unclear whether the here 
reported results can be generalized to longer periods and how using the 
Laevo exoskeleton and other exoskeletons may influence subjective and 
social parameters, e.g., discomfort and acceptability. Fourth, all par_x0002_ticipants underwent only a brief training session on the day prior to the 
experiment, which may have been a too limited familiarization period 
for proper use of the exoskeleton</t>
  </si>
  <si>
    <t>SPEXOR: Spinal Exoskeletal Robot for Low Back Pain Prevention and Vocational Reintegration</t>
  </si>
  <si>
    <t>Babič, Jan; Mombaur, Katja; Lefeber, Dirk; van Dieën, Jaap; Graimann, Bernhard; Russold, Michael; Šarabon, Nejc; Houdijk, Han</t>
  </si>
  <si>
    <t>Most assistive robotic devices are exoskeletons which assist or augment the motion of the limbs and neglect the role of the spinal column in transferring load from the upper body and arms to the legs. In the SPEXOR project we will fill this gap and design a novel spinal exoskeleton to prevent low-back pain in able bodied workers and to support workers with low-back pain in vocational rehabilitation.</t>
  </si>
  <si>
    <t>Biosystems &amp; Biorobotics</t>
  </si>
  <si>
    <t>Passive Device
Defense Advance Research Project Agency
Gravity Compensation
Awkward Posture
Reduce Work Capacity</t>
  </si>
  <si>
    <t>We included all types of exoskeletons,
i.e. passive and active, anthropomorphic or not, and lower body, upper body and
full-body exoskeletons. Single-joint exoskeletons covering the hand and wrist only,
were excluded</t>
  </si>
  <si>
    <t xml:space="preserve"> The main application area of exoskeletons has been
for medical/rehabilitation purposes where the devices are aimed to support physi_x0002_cally weak, injured, or disabled people [2].
In this paper, we determined the potential of exoskeletons to be useful in industry
settings from the perspectives of industrial performance and workers health, and
address the shortcomings as it comes to acceptance. To that purpose, we performed a
stakeholder analysis and a literature review. The issue of acceptance in relation to
ethics and standardization will be discussed during the conference on the basis of
field tests in the automotive industry with the so-called RoboMate exoskeleton</t>
  </si>
  <si>
    <t>In recent years, with the growing number of stroke, neurologically-disordered
patients, as well as the more and more aging population, scientists are constantly looking for the development of wearable exoskeletons to compensate and improve the human capabilities. In a foreseeable future, human-robot symbiosis on exoskeleton devices will be a common scenario in our society.</t>
  </si>
  <si>
    <t>Although use of EXOs is focused on ambulation and lower limb motor improvement, there may be secondary benefits across multiple physiological systems, such as improved bowel/bladder function, decreased chronic pain, reduced spasticity, and increased bone marrow density [10]</t>
  </si>
  <si>
    <t>The main limitation of current wearable EXOs developed is that they do not
provide stability to the user, as a consequence patients have to rely on external stabilizers such as crutches. Furthermore, existing wearable EXOs are not designed to exploit the remaining, highly patient specific, physiological functions and
capacities.</t>
  </si>
  <si>
    <t>Research on a multimodal actuator-oriented power-assisted knee exoskeleton</t>
  </si>
  <si>
    <t>Han, Yali; Zhu, Songqing; Zhou, Zhou; Shi, Yu; Hao, Dabin</t>
  </si>
  <si>
    <t xml:space="preserve">  A multimodal actuator was proposed to achieve a more agile power-assisted exoskeleton in uncertain complex walking environments. A power-assisted knee exoskeleton prototype based on a multimodal actuator was constructed. With this multimodal actuator, several modes of operation in the power-assisted knee exoskeleton during a motion cycle are actuated, including series elastic actuation, stiff position control, and energy storage and release. Also, a control strategy for power-assisted knee exoskeleton motion control based on a state machine is developed. The ability of the power-assisted knee exoskeleton to follow human motion was tested, and the results showed that the angle error of the knee exoskeleton followed the human motion is not more than 0.4˚, and the response time error of the knee exoskeleton followed the human motion is not more than 0.2 s.</t>
  </si>
  <si>
    <t>Robotic</t>
  </si>
  <si>
    <t>Multimodal actuator
Power-assisted exoskeleton
Brake block
Motion modes
Series elastic actuator</t>
  </si>
  <si>
    <t>Designing of a Passive Knee-Assisting Exoskeleton for Weight-Bearing</t>
  </si>
  <si>
    <t>Yuan, Bo; Li, Bo; Chen, Yong; Tan, Bilian; Jiang, Min; Tang, Shuai; Wei, Yi; Wang, Zhijie; Ma, Bin; Huang, Ju</t>
  </si>
  <si>
    <t>Weight-bearing exoskeleton can effectively help the wearer to bear heavier burden, while assisting his ambulation. However, current researches in this field are relatively scarce on the passive weight-bearing exoskeleton. This research aims to design an unpowered knee-assisting exoskeleton used for weight-bearing, which can store human metabolic energy and assist human locomotion, through utilization of Teflon string, pulley, and compression spring. Biomechanical analysis of human weight-bearing locomotion shows that knee-flexion angle can be used to identify level walking or ascending movement of a person, where the largest sagittal flexion angle in level walking does not exceed 60º. Hence, the contour of pulley used for winding string is designed to be eccentric, in which the assisting torque varies nonlinearly according to the knee-flexion angle. Through mechanical modeling of eccentric pulley, we predict the assisting torque of the device and compare it with actual experimental statistics. Results show that such passive exoskeleton exhibits multi-stage nonlinear assisting augmentation under different knee-flexion angles; with least possible knee assistance during level walking, and remarkable assistance during climbing.</t>
  </si>
  <si>
    <t>Intelligent Robotics and Applications</t>
  </si>
  <si>
    <t>Weight-bearing
Knee-assisting
Unpowered
Ascending locomotion
Eccentric pulley</t>
  </si>
  <si>
    <t>One applicable design is to use pulley, Teflon strings, and compression springs to actualize our exoskeleton’s passive knee-assisting function. Our exoskeleton is worn along outer human leg, with one rod placed on the outer thigh and another on the outer calf, and knee-joint components located on the same height as the wearer’s natural knee-joint. (As shown in the dotted lines in Fig. 3a). Figure 3b displays a profile of our exoskeleton, essential components include the shank exo-caput (1) (the exoskeleton component which connects the shank rod to the knee joint), thigh exo-caput (2), compression spring (3), Teflon string (4) with lead tails (401, 402) on both ends, slider block (5), rotation shaft (6), and thigh rod (7).</t>
  </si>
  <si>
    <t>some limitations like bulky size, high power consumption (e.g. the power sources can only sustain one exoskeleton for no longer than a few hours), complicated systems, expensive research and production costs, have constrained the machine’s applications and promotions. In contrast to powered exoskeleton, passive exoskeleton has simpler structures, lower production costs, and requires no electric power at all, thus making it more practical and promotable than active exoskeletons.</t>
  </si>
  <si>
    <t>Shape synthesis of an assistive knee exoskeleton device to support knee joint and rehabilitate gait</t>
  </si>
  <si>
    <t>Singh, Ramanpreet; Chaudhary, Himanshu; Singh, Amit K.</t>
  </si>
  <si>
    <t>Purpose: The assistive knee exoskeleton device is used for supporting the surrounding ligaments, tendons, and muscles of the injured knee joint. Various knee exoskeletons have been discussed; however, their shape synthesis is not reported. This study aims to present the shape synthesis of the assistive knee device. Moreover, four-bar linkage is used for the knee exoskeleton, in this study.
Methods: Clinical biomechanical data are adapted from gait database for one gait cycle. Using the clinical gait data, position and static force analyses are performed to obtain a set of orientations and unknown forces. Simultaneously, CAD models are prepared, and the obtained forces are applied to the CAD models of the four-bar linkage knee exoskeleton. Consequently, the threshold is obtained for each component of the knee exoskeleton and the unwanted material below the threshold is removed.
Results: A reduction of 45% in the peak actuating force is observed in comparison with the literature. Besides, a total reduction of 21% in the mass of four-bar knee exoskeleton is observed in contrast to the base models when shape synthesis is performed.
Conclusions: An assistive knee exoskeleton is developed using the shape synthesis methodology in which four-bar linkage is used. New shapes of thigh and shank attachments are obtained. The developed knee exoskeleton can be used by persons with the injured knee for supporting the ligaments, tendons, and muscles. Besides, control technology can be implemented to make it useful for persons with monoplegia.</t>
  </si>
  <si>
    <t>Disability and Rehabilitation: Assistive Technology</t>
  </si>
  <si>
    <t>Four-bar linkageexoskeletonshape synthesislower limb</t>
  </si>
  <si>
    <t>They are not limited to confined areas as opposed to other types;
moreover, they allow independent walking. These exoskeletons
are light in weight and useful for the patients who require assist_x0002_ance in walking [12]. However, it is found that Mina and Indego
are effective for locomotion in a laboratory and they require
crutches for walking [17]. In these type of exoskeletons, the oper_x0002_ating time is limited by the battery [12]. It is found that revolute
joint is used to articulate the thigh and leg segments. Moreover,
the above gait rehabilitation devices are active while there are
other devices which have used actuation systems at knee [18,19],
hip [19], and ankle joints [20]</t>
  </si>
  <si>
    <t>They are not limited to confined areas as opposed to other types;
moreover, they allow independent walking. These exoskeletons
are light in weight and useful for the patients who require assist_x0002_ance in walking [12]. However, it is found that Mina and Indego
are effective for locomotion in a laboratory and they require
crutches for walking [17]</t>
  </si>
  <si>
    <t>Optimized hip–knee–ankle exoskeleton assistance at a range of walking speeds</t>
  </si>
  <si>
    <t>Bryan, Gwendolyn M.; Franks, Patrick W.; Song, Seungmoon; Voloshina, Alexandra S.; Reyes, Ricardo; O’Donovan, Meghan P.; Gregorczyk, Karen N.; Collins, Steven H.</t>
  </si>
  <si>
    <t>Abstract                            Background               Autonomous exoskeletons will need to be useful at a variety of walking speeds, but it is unclear how optimal hip–knee–ankle exoskeleton assistance should change with speed. Biological joint moments tend to increase with speed, and in some cases, optimized ankle exoskeleton torques follow a similar trend. Ideal hip–knee–ankle exoskeleton torque may also increase with speed. The purpose of this study was to characterize the relationship between walking speed, optimal hip–knee–ankle exoskeleton assistance, and the benefits to metabolic energy cost.                                         Methods               We optimized hip–knee–ankle exoskeleton assistance to reduce metabolic cost for three able-bodied participants walking at 1.0 m/s, 1.25 m/s and 1.5 m/s. We measured metabolic cost, muscle activity, exoskeleton assistance and kinematics. We performed Friedman’s tests to analyze trends across walking speeds and paired t-tests to determine if changes from the unassisted conditions to the assisted conditions were significant.                                         Results               Exoskeleton assistance reduced the metabolic cost of walking compared to wearing the exoskeleton with no torque applied by 26%, 47% and 50% at 1.0, 1.25 and 1.5 m/s, respectively. For all three participants, optimized exoskeleton ankle torque was the smallest for slow walking, while hip and knee torque changed slightly with speed in ways that varied across participants. Total applied positive power increased with speed for all three participants, largely due to increased joint velocities, which consistently increased with speed.                                         Conclusions               Exoskeleton assistance is effective at a range of speeds and is most effective at medium and fast walking speeds. Exoskeleton assistance was less effective for slow walking, which may explain the limited success in reducing metabolic cost for patient populations through exoskeleton assistance. Exoskeleton designers may have more success when targeting activities and groups with faster walking speeds. Speed-related changes in optimized exoskeleton assistance varied by participant, indicating either the benefit of participant-specific tuning or that a wide variety of torque profiles are similarly effective.</t>
  </si>
  <si>
    <t>BMC</t>
  </si>
  <si>
    <t xml:space="preserve"> Exoskeleton, Augmentation, Walking speed, Human-in-the-loop optimization</t>
  </si>
  <si>
    <t>Exoskeleton assistance can reduce the metabolic cost of 
walking at a range of speeds and is most efective for 
medium and fast walking. Torque changes at the hips 
and knees varied for each participant, and ankle plan_x0002_tarfexion torque was always smallest for slow walking.</t>
  </si>
  <si>
    <t>Design an Underactuated Soft Exoskeleton to Sequentially Provide Knee Extension and Ankle Plantarflexion Assistance</t>
  </si>
  <si>
    <t>Liang Ma; Yuquan Leng; Wei Jiang; Yuepeng Qian; Chenglong Fu</t>
  </si>
  <si>
    <t>In this letter, we present an underactuated soft exoskeleton which can sequentially provide knee extension and ankle plantarflexion assistance for each leg with only one motor. The aim of this work is to assist the motions that have chronological moments at lower-limb joints and minimize the mass carried by the wearer. The underactuated soft exoskeleton consists of a novel actuation mechanism: Continuum-Cable System (CCS), which allows the actuators to transmit assistive torques to knee joint when the knee is flexed and transmit assistive torques to ankle joint when the knee is fully extended. Design concepts and component descriptions were elaborated for this underactuated soft exoskeleton, including kinematics, actuation, etc. The performance of the underactuated soft exoskeleton was evaluated by a series of experiments. With effective assistance from the proposed exoskeleton, the power of the knee was reduced by 6.40%, compared to without exoskeleton condition. Meanwhile, the moment and power of the ankle also demonstrated significant reduction when comparing the exoskeleton powered condition to the without exoskeleton condition (reduced by 11.61% and 45.44%, respectively). This underactuated soft exoskeleton represents a feasible solution to apply sequential assistance to the knee and ankle, and the experimental results validated its effectiveness in assisting the motions which have chronological moments at each lower-limb joint.</t>
  </si>
  <si>
    <t xml:space="preserve"> IEEE Robotics and Automation Letters</t>
  </si>
  <si>
    <t>Wearable robotics, prosthetics and exoskeleton</t>
  </si>
  <si>
    <t xml:space="preserve">Design concepts and component descriptions were elaborated for this underactuated soft exoskeleton, including kinematics, actuation, etc. The performance of the underactuated soft exoskeleton was evaluated by a series of experiments. </t>
  </si>
  <si>
    <t>A Real-Time Assistance Control Strategy for Active Knee Exoskeleton</t>
  </si>
  <si>
    <t>Zhou, Shitong; Zhao, Zhe; Liu, Xulinag; Zhu, Xiaorong; Chen, Jing</t>
  </si>
  <si>
    <t>Climbing stairs under weight-bearing conditions increases the risk of firefighters’ knee pain and even synovial damage. The active knee exoskeleton can help firefighters indirectly lift the load by providing a positive auxiliary torque on the wearer’s knee joint, and reduce the load on the knee patella tendon and quadriceps during climbing stairs. Additional force reduces the risk of knee injury. Most of the existing active knee exoskeletons cannot automatically adapt to the power-assisted mode switching in the process of climbing stairs and walking on the ground, and cannot establish accurate motor control models and dynamic models used in human-robot interaction, resulting in unsatisfactory control results. In this paper, we propose a simple but effective real-time assist control strategy for knee exoskeleton control. This strategy uses only exoskeleton integrated sensors and wirelessly transmitted gait detection insoles, without any extra sensors to capture human motion intentions. It takes the human-robot interaction force as the control target, and establishes a multi-mode switching control system with discrete dynamic variables (such as gait) and continuous dynamic variables (such as joint position and joint speed) of human-robot interaction system, so as to save the complex motor control model and human-robot dynamic model. This makes the auxiliary assistance control strategy of knee joint more practical for applications in the task environment where the ground and stairs are interlaced. A healthy subject participated in this study to test the effectiveness of the algorithm. The experiment demonstrated a significant reduction of metabolic consumption for climbing stairs with a load of 20 kg comparing Knee-Exo On to Knee-Exo Off (3.3%). These results validate the promise of applying the proposed real-time assistance control strategy for knee exoskeleton control aiming at climbing stairs assistance.</t>
  </si>
  <si>
    <t>Proceedings of 2021 Chinese Intelligent Systems Conference</t>
  </si>
  <si>
    <t>Assistance control strategy
Gait recognition
Active knee exoskeleton
Multimode switching
Metabolic consumption</t>
  </si>
  <si>
    <t>article journal</t>
  </si>
  <si>
    <t>Se ha empleado exoesqueletos para ayudar a los bomberos a levantar indirectamente la carga al proporcionar un par auxiliar positivo en la articulación de la rodilla del usuario y reducir la carga en el tendón de la rótula de la rodilla y los cuádriceps al subir escalera</t>
  </si>
  <si>
    <t>Subir escaleras en condiciones de soporte de peso aumenta el riesgo de dolor de rodilla de los bomberos e incluso daño sinovial.</t>
  </si>
  <si>
    <t>El exoesqueleto activo de rodilla puede ayudar a los bomberos a levantar indirectamente la carga al proporcionar un par auxiliar positivo en la articulación de la rodilla del usuario y reducir la carga en el tendón de la rótula de la rodilla y los cuádriceps al subir escaleras. La fuerza adicional reduce el riesgo de lesión de rodilla. La mayoría de los exoesqueletos de rodilla activos existentes no pueden adaptarse automáticamente a la conmutación de modo asistido por potencia en el proceso de subir escaleras y caminar por el suelo, y no pueden establecer modelos precisos de control motor y modelos dinámicos utilizados en la interacción humano-robot, lo que resulta en resultados de control insatisfactorios</t>
  </si>
  <si>
    <t>Current developments of robotic hip exoskeleton toward sensing, decision, and actuation: A review</t>
  </si>
  <si>
    <t>Yang, Canjun; Yu, Linfan; Xu, Linghui; Yan, Zehao; Hu, Dongming; Zhang, Sheng; Yang, Wei</t>
  </si>
  <si>
    <t>The aging population is now a global challenge, and impaired walking ability is a common feature in the elderly. In addition, some occupations such as military and relief workers require extra physical help to perform tasks efficiently. Robotic hip exoskeletons can support ambulatory functions in the elderly and augment human performance in healthy people during normal walking and loaded walking by providing assistive torque. In this review, the current development of robotic hip exoskeletons is presented. In addition, the framework of actuation joints and the high-level control strategy (including the sensors and data collection, the way to recognize gait phase, the algorithms to generate the assist torque) are described. The exoskeleton prototypes proposed by researchers in recent years are organized to benefit the related fields realizing the limitations of the available robotic hip exoskeletons, therefore, this work tends to be an influential factor with a better understanding of the development and state-of-the-art technology.</t>
  </si>
  <si>
    <t>actuation joints
assist torque generation
gait phase estimation
robotic hip exoskeleton</t>
  </si>
  <si>
    <t>Most hip exoskeletons actuated by motors with reducers are rigid types. Some typical hip exoskeletons
of this kind are shown in Figure 2a. However, it should be noted that due to the direct connection of motor
and reducer actuation characteristics, compliance control needs to be considered to ensure safety and
better human–machine interaction</t>
  </si>
  <si>
    <t>Robotic exoskeletons can be mainly divided into the medical type and nonmedical type according to their
applications. Medical type exoskeleton is used for patients with upper (Yan and Yang, 2014; Chen
et al., 2019; Gandolla et al., 2021) or lower body disabilities (Yang et al., 2016; Hwang et al., 2021; Zhu
et al., 2021). With this kind of exoskeleton, some patients can regain the ability of locomotion (Farris et al.,
2014), while some other patients can achieve therapeutic movement and speed up rehabilitation progress
(Wang et al., 2019; Yang et al., 2020). Nowadays, the nonmedical type exoskeleton is widely researched
for its potential in both industries (Chang et al., 2020; Iranzo et al., 2020; Lazzaroni et al., 2020) and the
military (Hong et al., 2019).</t>
  </si>
  <si>
    <t>some occupations such as military and relief workers require extra physical help to perform tasks efficiently.
Robotic hip exoskeletons can support ambulatory functions in the elderly and augment human performance in healthy
people during normal walking and loaded walking by providing assistive torque</t>
  </si>
  <si>
    <t>. The exoskeleton prototypes proposed by researchers in recent years are
organized to benefit the related fields realizing the limitations of the available robotic hip exoskeletons, therefore, this
work tends to be an influential factor with a better understanding of the development and state-of-the-art technology</t>
  </si>
  <si>
    <t>Active hip exoskeletons can assist the wearer to break through some limitations and complete a wider variety of tasks with external energy. The biggest difference between the active exoskeleton ton and the passive exoskeleton is the existence of an external power source.</t>
  </si>
  <si>
    <t>Murai, Shota; Ishizuka, Yudai; Takahashi, Yasutake</t>
  </si>
  <si>
    <t>The Proceedings of JSME annual Conference on Robotics and Mechatronics (Robomec)</t>
  </si>
  <si>
    <t>Powered Exoskeleton, Power Assist, Linear Predictive Coding</t>
  </si>
  <si>
    <t>Different Types of Exoskeletons can Improve the Life of Spinal Cord Injury’s Patients – a Meta-Analysis</t>
  </si>
  <si>
    <t>The main aim of our study is to outline the role of different exoskeletons in the improvement of quality of life of patients with spinal cord injuries as an active part of their process of rehabilitation as well as part of their future autonomy. Thus, projecting in the future what kind of exoskeleton can be used in different steps of the process of social reinsert†ion of those with spinal cord injury. The robotic exoskeletons are emerging not as only as an option in the rehabilitation of patients with spinal cord injuries and the affection consequences of long terms but as future “suit” to be wear by those with lost autonomy. The main problem, despite the large number of the studies published is the heterogeneity of their design, different targets studied and as well different exoskeletons used. No recommendations are published aiming when, what kind and for how long can the patients use the robotic exoskeletons. In order to have a background to be used as a future prospective research, a meta-analysis of aiming for the use of different exoskeletons (ReWalk, Indego and Ekso) as tools for rehabilitation or personal used was performed. A number of 456 studies targeting patients with spinal cord injury using exoskeletons in their rehabilitation and regaining autonomy was found after an electronic search of the PubMed, PlosOne and clinicaltrials.gov research data bases. After applying the inclusion and exclusion criteria a number of 11 studies were selected. The statistical analysis was performed using MedCalc software. Success in using exoskeletons rehabilitation or social reinsertion was obtained at an RR/OR &lt;1. Success was defined, in clinical terms, as an improvement of 6 time minutes walking test. Overall, the exoskeletons were an accepted and successful method in the rehabilitation of patients with spinal cord injuries (p: 0.0021, I2: 63.81). An unexpected surprise came as results showed the less adherence of the patients for the type Ekso exoskeleton (less autonomy) versus Rewalk and Indego that provided more autonomy (p: 0.0145, I2: 76,39%).</t>
  </si>
  <si>
    <t>robotic exoskeletonslife spanrehabilitationquality of life</t>
  </si>
  <si>
    <t>spinal cord injuries as an active part of their process of rehabilitation as well as part of their future autonomy. Thus, projecting in 
the future what kind of exoskeleton can be used in different steps of the process of social reinsert†ion of those with spinal cord 
injury. The robotic exoskeletons are emerging not as only as an option in the rehabilitation of patients with spinal cord injuries 
and the affection consequences of long terms but as future “suit” to be wear by those with lost autonomy. The main problem, 
despite the large number of the studies published is the heterogeneity of their design, different targets studied and as well 
different exoskeletons used. No recommendations are published aiming when, what kind and for how long can the patients use 
the robotic exoskeletons. In o</t>
  </si>
  <si>
    <t xml:space="preserve">spinal cord injuries as an active part of their process of rehabilitation as well as part of their future autonomy. Thus, projecting in the future what kind of exoskeleton can be used in different steps of the process of social reinsert†ion of those with spinal cord injury. The robotic exoskeletons are emerging not as only as an option in the rehabilitation of patients with spinal cord injuries and the affection consequences of long terms but as future “suit” to be wear by those with lost autonomy. The main problem, despite the large number of the studies published is the heterogeneity of their design, different targets studied and as well different exoskeletons used. No recommendations are published aiming when, what kind and for how long can the patients use the robotic exoskeletons. </t>
  </si>
  <si>
    <t>The exoskeletons are used in the rehabilitation of different pathologies such as: stroke, diabetic foot, 
neuromuscular diseases and the last but not the least the spinal cord injuries. 
The number of spinal cord injuries’s victims is reported to be 60-80 patients to 106 population annually, due to 
improvements made in the medical field with a number of 88% of paraplegic persons and 70% of tetraplegic persons 
surviving after the trauma or non-trauma spinal cord injury</t>
  </si>
  <si>
    <t>Ergonomic support system for construction worker’s hand arm for lifting tasks</t>
  </si>
  <si>
    <t>Jain, Saksham; Verma, Himanshu; Khan, Abid Ali</t>
  </si>
  <si>
    <t>In this paper, a novel passive arm exoskeleton is introduced to assist the construction workers in load lifting/carrying tasks. The exoskeleton is designed based on torsion springs to generate assistive torque at the elbow and wrist joint and can fully support the weight of 8 kg task load. Static simulation of the springs and arm bracing was performed to check the correctness of the design parameters in ANSYS. The exoskeleton is extremely lightweight, economical, and easy to use as it provides a novel locking arrangement, which may allow workers to instantly disconnect the springs as per their need, making it highly suitable for the construction workers.</t>
  </si>
  <si>
    <t>IOPscience</t>
  </si>
  <si>
    <t>Journal of Physics: Conference Series</t>
  </si>
  <si>
    <t>These limitations have hindered their applicability in industrial tasks. Therefore, 
several passive exoskeletons have been developed [6] and commercialized to serve the purpose and due 
to the absence of sensors, actuators, and power sources, they are much more durable and affordable. A 
passive exoskeleton for upper limb assistance in static holding tasks used springs mounted in support 
arms to compensate for the load</t>
  </si>
  <si>
    <t xml:space="preserve"> Wearable exoskeletons are devices that 
work in tandem with the user and act as amplifiers that augment, reinforce, or restore human performance. Exoskeletons equipped with external power sources, sensors, and actuators are classified as active whereas passive exoskeletons use materials, springs, and other mechanical elements to store 
energy and assist the user. Several active exoskeletons have been developed for assistance during industrial tasks, rehabilitation purposes, and strength augmentation</t>
  </si>
  <si>
    <t>Soft Elbow Exoskeleton for Upper Limb Assistance Incorporating Dual Motor-Tendon</t>
  </si>
  <si>
    <t>Ismail, Rifky; Ariyanto, Mochammad; Perkasa, Inri A.; Adirianto, Rizal; Putri, Farika T.; Glowacz, Adam; Caesarendra, Wahyu</t>
  </si>
  <si>
    <t>Loss of muscle functions, such as the elbow, can affect the quality of life of a person. This research is aimed at developing an affordable two DOF soft elbow exoskeleton incorporating a dual motor-tendon actuator. The soft elbow exoskeleton can be used to assist two DOF motions of the upper limb, especially elbow and wrist movements. The exoskeleton is developed using fabric for the convenience purpose of the user. The dual motor-tendon actuator subsystem employs two DC motors coupled with lead-to-screw converting motion from angular into linear motion. The output is connected to the upper arm hook on the soft exoskeleton elbow. With this mechanism, the proposed actuator system is able to assist two DOF movements for flexion/extension and pronation/supination motion. Proportional-Integral (PI) control is implemented for controlling the motion. The optimized value of Kp and Ki are 200 and 20, respectively. Based on the test results, there is a slight steady-state error between the first and the second DC motor. When the exoskeleton is worn by a user, it gives more steady-state errors because of the load from the arm weight. The test results demonstrate that the proposed soft exoskeleton elbow can be worn easily and comfortably by a user to assist two DOF for elbow and wrist motion. The resulted range of motion (ROM) for elbow flexion–extension can be varied from 90° to 157°, whereas the maximum of ROM that can be achieved for pronation and supination movements are 19° and 18°, respectively.</t>
  </si>
  <si>
    <t>Electronics</t>
  </si>
  <si>
    <t>elbow soft exoskeleton; dual motor-tendon actuator; PI control; flexion/extension; pronation/supination</t>
  </si>
  <si>
    <t>In terms of the material used, the exoskeleton robot is divided into two classes: Hard exoskeleton
and soft exoskeleton. A hard exoskeleton is widely used when high mechanical force, precise position,
and fast dynamics are required [1]. On the other hand, a soft exoskeleton is utilized when it needs
portability and comfortability for people who wear the exoskeleton robot. In order to enhance the
performance of the exoskeleton, some researchers combine these two kinds of exoskeleton robots
Soft robotics is one of the areas of robotic research aimed to solve a challenge faced by traditional
robotics. Wearable exoskeleton in this research is part of soft robotic area, which consists of manufactured
flexible structure [13]. There are some benefits gained from the use of a wearable exoskeleton robot as
health assisting device: A soft exoskeleton tends to be lightweight, thus, people can comfortably use it,
and, most importantly, the soft exoskeleton is flexible and can therefore accomplish difficult motions
that a traditional robotic can not [13,14].</t>
  </si>
  <si>
    <t>The exoskeleton is developed using fabric
for the convenience purpose of the user. The dual motor-tendon actuator subsystem employs two DC
motors coupled with lead-to-screw converting motion from angular into linear motion. The output is
connected to the upper arm hook on the soft exoskeleton elbow</t>
  </si>
  <si>
    <t>There are some benefits gained from the use of a wearable exoskeleton robot as
health assisting device: A soft exoskeleton tends to be lightweight, thus, people can comfortably use it,
and, most importantly, the soft exoskeleton is flexible and can therefore accomplish difficult motions
that a traditional robotic can not [13,14]</t>
  </si>
  <si>
    <t>Exoskeletons for Personal Use After Spinal Cord Injury</t>
  </si>
  <si>
    <t>Kandilakis, Casey; Sasso-Lance, Elizabeth</t>
  </si>
  <si>
    <t>Before the development of robotic exoskeletons, mobility options beyond a wheelchair were very limited for most people lacking leg movement due to spinal cord injury (SCI). Over the years, robotic exoskeletons have become more widely available and now have the potential to be successfully used for personal use at home and in the community. However, it is important that users set realistic expectations. The features and capabilities of each robotic exoskeleton differ, and how exoskeletons are used may vary greatly between individuals. Robotic exoskeletons can allow individuals with SCI with varying levels of injury to safely and functionally walk for personal mobility or exercise. The following special communication will discuss important considerations surrounding exoskeleton use including feasibility, safety, cost, speed, and potential health benefits of using an exoskeleton for everyday life for people with SCI.</t>
  </si>
  <si>
    <t>Physical Medicine and Rehabilitation</t>
  </si>
  <si>
    <t>Proquest</t>
  </si>
  <si>
    <t>TITLE ( exoskeletons  AND  occupational  AND  safety  AND  health )</t>
  </si>
  <si>
    <t>TITLE-ABS-KEY ( exoskeletons  AND  occupational  AND  safety  AND  health )</t>
  </si>
  <si>
    <t>all (exoskeletons AND occupational AND safety AND health)</t>
  </si>
  <si>
    <t>ALL ( exoskeletons  AND  occupational  AND  safety  AND  health )</t>
  </si>
  <si>
    <t>title(exoskeleton) AND publication(occupational) AND publication(safety) AND publication(health)</t>
  </si>
  <si>
    <t>What are the limitations that arise in the use of exoskeletons for Occupational Health and Safety?</t>
  </si>
  <si>
    <t>Articles published from 2015 to 2023</t>
  </si>
  <si>
    <t>Sum</t>
  </si>
  <si>
    <t>Reference</t>
  </si>
  <si>
    <t>Soft Elbow Exoskeleton for Upper Limb Assistance Incorporating Dual Motor-Tendon Actuator</t>
  </si>
  <si>
    <r>
      <t xml:space="preserve">Gait training after spinal cord injury: safety, feasibility and gait function following 8 weeks of training </t>
    </r>
    <r>
      <rPr>
        <sz val="10"/>
        <color theme="5"/>
        <rFont val="Arial"/>
        <family val="2"/>
      </rPr>
      <t>from Ekso Bionics</t>
    </r>
  </si>
  <si>
    <t>Exoskeletons for manual material handling- A review and implication for construction applications</t>
  </si>
  <si>
    <t>Gait training after spinal cord injury: safety, feasibility and gait function following 8 weeks of training with the exoskeletons from Ekso Bionics</t>
  </si>
  <si>
    <t>Different Types of Exoskeletons can Improve the Life of Spinal Cord Injury's Patients – a Meta-Analysis</t>
  </si>
  <si>
    <t>Ergonomic support system for construction worker's hand arm for lifting tasks</t>
  </si>
  <si>
    <t>Usability and Biomechanical Testing of Passive Exoskeletons for Construction Workers: A Field-Based Pilot Study</t>
  </si>
  <si>
    <t>Design optimization, human–robot interaction,
passive exoskeleton, standing mobility vehicle</t>
  </si>
  <si>
    <t>Diego F. Paez-Granados; Hideki Kadone; Modar Hassan; Yang Chen; Kenji Suzuki</t>
  </si>
  <si>
    <t xml:space="preserve"> Transactions on Mechatronics </t>
  </si>
  <si>
    <t>2018 International Conference on Information and Automation (ICIA)</t>
  </si>
  <si>
    <t>Exoskeleton, Weight support, Multi link
,
EMG experiment</t>
  </si>
  <si>
    <t xml:space="preserve">Carsten Bach Baunsgaard, Ulla Vig Nissen, Anne Katrin Brust, Angela Frotzler, Cornelia Ribeill, Yorck-Bernhard Kalke, Natacha León, Belén Gómez, Kersti Samuelsson, Wolfram Antepohl, Ulrika Holmström, Niklas Marklund, Thomas Glott, Arve Opheim, Jesus Benito, Narda Murillo, Janneke Nachtegaal, Willemijn Faber &amp; Fin Biering-Sørensen </t>
  </si>
  <si>
    <t>Study design
Prospective quasi-experimental study, pre- and post-design.
Objectives
Assess safety, feasibility, training characteristics and changes in gait function for persons with spinal cord injury (SCI) using the robotic exoskeletons from Ekso Bionics.
Setting
Nine European rehabilitation centres.
Methods
Robotic exoskeleton gait training, three times weekly over 8 weeks. Time upright, time walking and steps in the device (training characteristics) were recorded longitudinally. Gait and neurological function were measured by 10 Metre Walk Test (10 MWT), Timed Up and Go (TUG), Berg Balance Scale (BBS), Walking Index for Spinal Cord Injury (WISCI) II and Lower Extremity Motor Score (LEMS).
Results
Fifty-two participants completed the training protocol. Median age: 35.8 years (IQR 27.5–52.5), men/women: N = 36/16, neurological level of injury: C1-L2 and severity: AIS A–D (American Spinal Injury Association Impairment Scale). Time since injury (TSI) &lt; 1 year, N = 25; &gt; 1 year, N = 27.
No serious adverse events occurred. Three participants dropped out following ankle swelling (overuse injury). Four participants sustained a Category II pressure ulcer at contact points with the device but completed the study and skin normalized. Training characteristics increased significantly for all subgroups. The number of participants with TSI &lt; 1 year and gait function increased from 20 to 56% (P = 0.004) and 10MWT, TUG, BBS and LEMS results improved (P &lt; 0.05). The number of participants with TSI &gt; 1 year and gait function, increased from 41 to 44% and TUG and BBS results improved (P &lt; 0.05).
Conclusions
Exoskeleton training was generally safe and feasible in a heterogeneous sample of persons with SCI. Results indicate potential benefits on gait function and balance.</t>
  </si>
  <si>
    <t xml:space="preserve">Xiali Xue , Xinwei Yang , Huan Tu , Wanna Liu , Dezhi Kong , Zhonghe Fan , Zhongyi Deng , Ning Li </t>
  </si>
  <si>
    <t>Nature</t>
  </si>
  <si>
    <t>Exoskeleton Device*,Gait*,Humans,Lower Extremity, Meta-Analysis as Topic,Spinal Cord Injuries*, Systematic Reviews as Topic</t>
  </si>
  <si>
    <t xml:space="preserve">A Bass , S N Morin , M Vermette , M Aubertin-Leheudre , D H Gagnon </t>
  </si>
  <si>
    <t>Many individuals with spinal cord injury (SCI) rely on wheelchairs as their primary mode of locomotion leading to reduced weight-bearing on the lower extremities, which contributes to severe bone loss and increased risk of fragility fractures. Engaging in a walking program may reverse this vicious cycle, as this promotes lower extremity weight-bearing and mobility, which may reduce bone loss and fragility fracture risk. However, fragility fracture risk associated with the use of wearable robotic exoskeletons (WREs) in individuals with SCI needs consideration. A 35-year-old man with chronic complete sensorimotor SCI (neurological level = T6) and low initial bone mineral density enrolled in a 6- to 8-week WRE-assisted walking program after successfully completing an initial clinical screening process and two familiarization sessions with the WRE. However, after the first training session with the WRE, he developed bilateral localized ankle edema. Training was suspended, and a CT-scan revealed bilateral calcaneal fractures, which healed with conservative treatment over a 12-week period. Opportunities for improving clinical screening and WRE design are explored. The relevance of developing clinical practice guidelines for safe initiation and progression of intensity during WRE-assisted walking programs is highlighted. This case of bilateral calcaneal fractures illustrates that aiming for "zero risk" during WRE-assisted walking programs may not be realistic. Although WREs are a relatively new technology, current evidence confirms their potential to greatly improve health and quality of life in individuals with chronic SCI. Hence, ensuring their safe use remains a key priority.</t>
  </si>
  <si>
    <t>Osteoporos Int</t>
  </si>
  <si>
    <t xml:space="preserve">Wearable Technol., </t>
  </si>
  <si>
    <t>Back pain is one of the largest drivers of workplace injury and lost productivity in industries around the world. Back injuries were one of the leading reasons in resulting in days away from work at 38.5% across all occupations, increasing for manual laborers to 43%. While the cause of the back pain can vary across occupations, for materiel movers it is often caused from repetitive poor lifting. To reduce the issues, the Aerial Porter Exoskeleton (APEx) was created. The APEx uses a hip-mounted, powered exoskeleton attached to an adjustable vest. An onboard computer calculates the configuration of the user to determine when to activate. Lift form is assisted by using a novel lumbar brace mounted on the sides of the hips. Properly worn, the APEx holds the user upright while providing additional hip torque through a lift. This was tested by having participants complete a lifting test with the exoskeleton worn in the “on” configuration compared with the exoskeleton not worn. The APEx has been shown to deliver 30 Nm of torque in lab testing. The activity recognition algorithm has also been shown to be accurate in 95% of tested conditions. When worn by subjects, testing has shown average peak reductions of 14.9% BPM, 8% in VO2 consumption, and an 8% change in perceived effort favoring the APEx.</t>
  </si>
  <si>
    <t>exoskeleton, hip assist, powered, exoskeleton,  push, assistance, lift, assistance,lifting,
pushing</t>
  </si>
  <si>
    <t>W. Brandon Martin, Alexander Boehler
,
Kevin W. Hollander
,
Darren Kinney
,
Joseph K. Hitt
,
Jay Kudva
 and
Thomas G. Sugar</t>
  </si>
  <si>
    <t>Tommaso Poliero, Maria Lazzaroni, Stefano Toxiri, Christian Di Natali, Darwin G. Caldwell and Jesús Ortiz</t>
  </si>
  <si>
    <t>Frontiers</t>
  </si>
  <si>
    <t>Front. Robot. AI</t>
  </si>
  <si>
    <t>exoskeleton, occupational exoskeleton, versatility, lifting, carrying, task recognition, human activity recognition</t>
  </si>
  <si>
    <t xml:space="preserve">Applied Ergonomics, </t>
  </si>
  <si>
    <t xml:space="preserve">Tessy Luger , Mona Bär , Robert Seibt , Pia Rimmele , Monika A Rieger , Benjamin Steinhilber </t>
  </si>
  <si>
    <t>Assistive device; Electromyography; Industry; Repetitive lifting; Working posture.</t>
  </si>
  <si>
    <t xml:space="preserve">Jan Babič, Katja Mombaur, Dirk Lefeber, Jaap van Dieën, Bernhard Graimann, Michael Russold, Nejc Šarabon &amp; Han Houdijk </t>
  </si>
  <si>
    <t>TRANSACTIONS ON BIOMEDICAL ENGINEERING</t>
  </si>
  <si>
    <t>Sander De Bock , Marco Rossini , Dirk Lefeber , Member, IEEE, Carlos Rodriguez-Guerrero ,
Joost Geeroms , Romain Meeusen, and Kevin De Pauw</t>
  </si>
  <si>
    <t>Objective: This paper assesses the effect of
a passive shoulder exoskeleton prototype, Exo4Work, on
muscle activity, muscle fatigue and subjective experience
during simulated occupational overhead and non-overhead
work. Methods: Twenty-two healthy males performed six
simulated industrial tasks with and without Exo4Work exoskeleton in a randomized counterbalanced cross-over
design. During these tasks electromyography, heart rate,
metabolic cost, subjective parameters and performance
parameters were acquired. The effect of the exoskeleton
and the body side on these parameters was investigated.
Results: Anterior deltoid activity and fatigue reduced up
to 16% and 41%, respectively, during isometric overhead
work, and minimized hindrance of the device during nonoverhead tasks. Wearing the exoskeleton increased feelings of frustration and increased discomfort in the areas
where the exoskeleton and the body interfaced. The assistive effect of the exoskeleton was less prominent during
dynamic tasks. Conclusion: This exoskeleton may reduce
muscle activity and delay development of muscle fatigue
in an overhead working scenario. For dynamic applications, the exoskeleton’s assistive profile, which mimics the
gravitational torque of the arm, is potentially sub-optimal.
Significance: This evaluation paper is the first to report
reduced muscle fatigue and activity when working with an occupational shoulder exoskeleton providing one third of
the gravitational torque of the arm during overhead work.
These results stress the potential of occupational shoulder exoskeletons in overhead working situations and may
direct towards longitudinal field experiments. Additionally,
this experiment may stimulate future work to further.</t>
  </si>
  <si>
    <t>Device evaluation, electromyography, ergonomics, industrial work, wearable robotics.</t>
  </si>
  <si>
    <t xml:space="preserve">Liviu Cristian Chiș , Monica Copotoiu , Liviu Moldovan </t>
  </si>
  <si>
    <t>robotic exoskeletons</t>
  </si>
  <si>
    <t>J. Phys.: Conf. Ser.</t>
  </si>
  <si>
    <t>Saksham Jain, Himanshu Verma and Abid Ali Khan</t>
  </si>
  <si>
    <t xml:space="preserve">Rifky Ismail ,Mochammad Ariyanto ,Inri A. Perkasa ,Rizal Adirianto ,Farika T. Putr,Adam GlowacD and Wahyu Caesarendra </t>
  </si>
  <si>
    <t>Exoskeleton device; Rehabilitation; Spinal cord injuries.</t>
  </si>
  <si>
    <t xml:space="preserve">Casey Kandilakis , Elizabeth Sasso-Lance </t>
  </si>
  <si>
    <t xml:space="preserve">Sean T. Bennett ,Wei Han ,Dilruba Mahmud ,Peter G. Adamczyk ,Fei Dai,Michael Wehner ,Dharmaraj Veeramani  and Zhenhua Zhu </t>
  </si>
  <si>
    <t>The labor-intensive nature of the construction industry requires workers to frequently perform physically demanding manual work, thereby exposing them to the risk of musculoskeletal injury (approximately 31.2 cases per 10,000 full-time equivalent workers). Exoskeletons and exosuits (collectively called EXOs here) are designed to protect workers from these injuries by reducing exertion and muscle fatigue during work. However, the usability of EXOs in construction is still not clear. This is because extant EXO assessments in construction were mainly conducted in laboratory environments with test participants who are not construction professionals. In this research, we conducted a pilot study to investigate the usability of EXOs in a real construction workplace. Four experienced workers were recruited to push/empty construction gondolas with and without a Back-Support EXO, HeroWear Apex. Three workers were recruited to install/remove wooden blocks between steel studs with and without two Arm-Support EXOs, i.e., Ekso EVO and Hilti EXO-001. Their motions, postures, heart rates, and task completion times were recorded and compared. The workers were also surveyed to gather their attitudes toward the EXO’s usefulness and ease of use. The study results demonstrated that the workers responded to the use of EXOs differently and consequently were not unanimously in favor of EXO adoption in practice. The preliminary results and findings from this pilot study help in building a foundation of understanding to improve EXO products to fit the needs of construction workers and foster EXO-enabled construction tasks in the future.</t>
  </si>
  <si>
    <t xml:space="preserve"> passive exoskeletons; exosuits; usability testing; field tests; construction workers</t>
  </si>
  <si>
    <t>building</t>
  </si>
  <si>
    <r>
      <t>Hanjun Park </t>
    </r>
    <r>
      <rPr>
        <sz val="10"/>
        <color rgb="FF2E2E2E"/>
        <rFont val="Arial"/>
        <family val="2"/>
      </rPr>
      <t>, </t>
    </r>
    <r>
      <rPr>
        <sz val="10"/>
        <rFont val="Arial"/>
        <family val="2"/>
      </rPr>
      <t>Sunwook Kim </t>
    </r>
    <r>
      <rPr>
        <sz val="10"/>
        <color rgb="FF2E2E2E"/>
        <rFont val="Arial"/>
        <family val="2"/>
      </rPr>
      <t>, </t>
    </r>
    <r>
      <rPr>
        <sz val="10"/>
        <rFont val="Arial"/>
        <family val="2"/>
      </rPr>
      <t>Maury A. Nussbaum </t>
    </r>
    <r>
      <rPr>
        <sz val="10"/>
        <color rgb="FF2E2E2E"/>
        <rFont val="Arial"/>
        <family val="2"/>
      </rPr>
      <t>, </t>
    </r>
    <r>
      <rPr>
        <sz val="10"/>
        <rFont val="Arial"/>
        <family val="2"/>
      </rPr>
      <t>Divya Srinivasan </t>
    </r>
  </si>
  <si>
    <t>Extraction of 90 scientific articles</t>
  </si>
  <si>
    <t>Moderate Agreement</t>
  </si>
  <si>
    <t>En el  se mencionan dos tipos de exoesqueletos: uno pasivo para apoyar las transiciones de sentado a parado en niños [15][16], y otro sin potencia para la parte inferior del cuerpo con un mecanismo de elevación del torso para apoyar las transiciones de sentado a parado en adultos [16]. En el  se describe un exoesqueleto compacto y ligero para la movilidad de pie, que utiliza un sistema de poleas de doble cable para transferir la energía del movimiento del torso hacia el equilibrio de la carga de momento en el actuador de la articulación de la rodilla [17].</t>
  </si>
  <si>
    <t>Los exoesqueletos se han utilizado en algunos trabajos para mejorar la salud y seguridad del trabajador. Por ejemplo, los exoesqueletos pueden ayudar a reducir la fatiga muscular y la carga en la columna vertebral al proporcionar soporte y asistencia en tareas que requieren levantamiento o transporte de cargas pesadas. También pueden ayudar a prevenir lesiones musculoesqueléticas al reducir la tensión en las articulaciones y los músculos. Sin embargo, es importante tener en cuenta que los exoesqueletos no son una solución universal para todos los trabajos y que su uso debe ser evaluado cuidadosamente para garantizar su efectividad y seguridad.</t>
  </si>
  <si>
    <t>Hay muchas tareas que pueden afectar la salud del trabajador, especialmente en términos de lesiones musculoesqueléticas. Algunas de estas tareas incluyen levantamiento y transporte de cargas pesadas, posturas incómodas o forzadas, movimientos repetitivos, vibraciones, exposición a temperaturas extremas, entre otras. Estas tareas pueden causar fatiga muscular, dolor, inflamación, lesiones en los tejidos blandos, trastornos musculoesqueléticos y otros problemas de salud. Es importante que los empleadores evalúen los riesgos asociados con las tareas laborales y tomen medidas para reducir o eliminar estos riesgos siempre que sea posible.</t>
  </si>
  <si>
    <t>Los exoesqueletos pueden contribuir a la seguridad ocupacional de varias maneras. Por ejemplo, pueden ayudar a reducir la fatiga muscular y la carga en la columna vertebral al proporcionar soporte y asistencia en tareas que requieren levantamiento o transporte de cargas pesadas. También pueden ayudar a prevenir lesiones musculoesqueléticas al reducir la tensión en las articulaciones y los músculos. Además, los exoesqueletos pueden mejorar la precisión y la eficiencia en tareas que requieren movimientos precisos y repetitivos, lo que puede reducir el riesgo de errores y accidentes laborales. Sin embargo, es importante tener en cuenta que los exoesqueletos no son una solución universal para todos los trabajos y que su uso debe ser evaluado cuidadosamente para garantizar su efectividad y seguridad.</t>
  </si>
  <si>
    <t>Los exoesqueletos pueden contribuir a la seguridad ocupacional al reducir la fatiga muscular, la carga en la columna vertebral y la tensión en las articulaciones y los músculos. También pueden mejorar la precisión y la eficiencia en tareas que requieren movimientos precisos y repetitivos. Sin embargo, los exoesqueletos tienen limitaciones, como su costo, peso, adaptabilidad, limitaciones de movimiento e interferencia con otras herramientas y equipos. Es importante considerar estas limitaciones al evaluar el uso de exoesqueletos en el lugar de trabajo.</t>
  </si>
  <si>
    <t>Este documento se centra en el diseño y experimentación de un exoesqueleto de soporte de peso pasivo para ayudar a la postura del cuerpo y aliviar la fatiga y el dolor muscular de las piernas causados por el trabajo prolongado de pie o en cuclillas. No se mencionan otros tipos de exoesqueletos en este documento.</t>
  </si>
  <si>
    <t>lower body exoskeleton supports have certain application value in assisting human industrial, educational, and medical activities with lowering human muscle fatigue. The passive weight-support exoskeleton design presented in the document aims to solve the fatigue problem of human muscle during squatting work. By offloading the user's muscles and offering weight support when the user feels tired, the exoskeleton can increase the efficiency of the user while performing a specific job. Therefore, the applications of exoskeletons for occupational health and safety include reducing the risk of occupational injuries and improving the well-being and productivity of workers.</t>
  </si>
  <si>
    <t>that workplaces in the industrial sectors may lead to occupational injuries if there is no awareness or concern regarding occupational health and safety. Prolonged standing or squatting work can cause leg muscle fatigue and pain, which can lead to musculoskeletal affectations of the worker. The document also cites a few studies that investigate the biomechanical exposure and muscle functions during occupational tasks such as full squats [11] and heavy load squatting [12]. These studies suggest that the range of motion and load of the task can affect muscle and tendon adaptations and spatial variability of muscle activity during human walking. Therefore, occupational tasks can have a significant impact on the musculoskeletal health of the worker, and the use of exoskeletons can help alleviate the physical demands of the task and reduce the risk of musculoskeletal injuries.</t>
  </si>
  <si>
    <t>Exoskeletons can contribute to occupational health and safety by reducing the risk of musculoskeletal injuries and improving the well-being and productivity of workers. The passive weight-support exoskeleton design presented in the PDF file aims to solve the fatigue problem of human muscle during squatting work by offloading the user's muscles and offering weight support when the user feels tired. The document also mentions that lower body exoskeleton supports have certain application value in assisting human industrial, educational, and medical activities with lowering human muscle fatigue. By providing support and reducing the physical demands of the task, exoskeletons can help workers perform their jobs more efficiently and comfortably, which can lead to increased productivity and job satisfaction.</t>
  </si>
  <si>
    <t>mentions a few limitations that arise in the use of exoskeletons for occupational health and safety. Firstly, the design of exoskeletons can restrict upper body activity to a certain extent, which can cause discomfort for the user. Secondly, the exoskeletons need to be utilized best according to conditions, as the muscle activity is found to be number of times reduced when a support was used to take weight off the legs. Thirdly, the exoskeletons lack consideration for the posture and strength of the waist supporting muscles, which can lead to health risks if the backbone and waist muscles get tired. Finally, the design of exoskeletons needs to be improved to meet the needs of different working conditions, as the human body requires support or right sitting posture to keep the backbone in the right posture. Therefore, the limitations of exoskeletons for occupational health and safety include design restrictions, utilization challenges, lack of consideration for upper body and waist muscles, and the need for improvement to meet the needs of different working conditions.</t>
  </si>
  <si>
    <t>Gait Training with Robotic Exoskeleton Assisted Rehabilitation System in Patients with Incomplete Traumatic and Non-Traumatic Spinal Cord Injury</t>
  </si>
  <si>
    <t xml:space="preserve">El documento menciona varios tipos de exoesqueletos, incluyendo exoesqueletos para entrenamiento de marcha, exoesqueletos para entrenamiento de marcha en cinta, exoesqueletos para entrenamiento de marcha en el exterior, exoesqueletos para entrenamiento de marcha guiados por el paciente y exoesqueletos híbridos para entrenamiento de marcha. Además, se mencionan algunos ejemplos de exoesqueletos específicos, como Andago, Locomat, ReoAmbulator, LOPES, G-EO systems, Gait Trainer GT II, Indego, ReWalk y Ekso.  </t>
  </si>
  <si>
    <t xml:space="preserve"> las lesiones de la médula espinal o la disfunción pueden causar discapacidades en la función sensorial y motora en los pacientes afectados, lo que puede resultar en discapacidad a largo plazo. Además, el documento menciona que la calidad de vida en pacientes con lesiones de la médula espinal está directamente relacionada con el nivel de actividad física y la movilidad, lo que puede ser influenciado por la recuperación neurológica y funcional. Sin embargo, el documento no proporciona información detallada sobre las causas específicas de los trastornos musculoesqueléticos.</t>
  </si>
  <si>
    <t>El documento se centra en la rehabilitación de personas con lesiones de la médula espinal y las opciones tecnológicas disponibles para mejorar su movilidad y calidad de vida. Se mencionan algunas limitaciones de los exoesqueletos, como su costo, tamaño y peso, requerimientos de energía, limitaciones en la movilidad y riesgo de lesiones. Sin embargo, estas limitaciones pueden variar según el tipo de exoesqueleto y el paciente en cuestión. El documento no proporciona información detallada sobre las causas específicas de los trastornos musculoesqueléticos ni sobre cómo los exoesqueletos contribuyen a la seguridad ocupacional.</t>
  </si>
  <si>
    <t>Review of control strategies for lower-limb exoskeletons to assist gait</t>
  </si>
  <si>
    <t>se enfoca específicamente en exoesqueletos de miembros inferiores para asistencia de la marcha. Se mencionan diferentes enfoques y estrategias de control utilizados en estos dispositivos. [Texto introductorio]</t>
  </si>
  <si>
    <t xml:space="preserve">Los exoesqueletos se utilizan en la seguridad ocupacional para reducir la fatiga muscular y el riesgo de lesiones en trabajos que requieren levantamiento de cargas pesadas o movimientos repetitivos. Estos dispositivos pueden ayudar a mejorar la postura y la ergonomía del trabajador, reduciendo así el riesgo de lesiones musculoesqueléticas. Sin embargo, es importante tener en cuenta que los exoesqueletos no son una solución universal para todos los trabajos y que se deben considerar varios factores antes de implementarlos en un entorno laboral. </t>
  </si>
  <si>
    <t>Los exoesqueletos pueden contribuir a la seguridad ocupacional al reducir la fatiga muscular y el riesgo de lesiones en trabajos que requieren levantamiento de cargas pesadas o movimientos repetitivos. Estos dispositivos pueden ayudar a mejorar la postura y la ergonomía del trabajador, reduciendo así el riesgo de lesiones musculoesqueléticas. Además, los exoesqueletos pueden ser útiles en trabajos que implican trabajar en posiciones incómodas o en entornos peligrosos, como la industria de la construcción o la minería</t>
  </si>
  <si>
    <t>en muchos exoesqueletos de asistencia parcial, el usuario tiene que soportar todo el peso del dispositivo, lo que puede ser una seria limitación, especialmente para personas con debilidades existentes. Por lo tanto, mejorar el diseño de los dispositivos de asistencia parcial para reducir su peso podría ser tan importante como mejorar la estrategia de control. Además, los exoesqueletos pueden ser costosos y requieren una fuente de energía, lo que puede limitar su uso en ciertos entornos. También se menciona que los exoesqueletos no son una solución universal para todos los trabajos y que se deben considerar varios factores antes de implementarlos en un entorno laboral.</t>
  </si>
  <si>
    <t>Wearable Robotic Exoskeletons for Overground Walking in Rehabilitation: Specific Contexts of Use and Improvement Opportunities</t>
  </si>
  <si>
    <t xml:space="preserve">The document mentions portable robotic exoskeletons for walking on flat surfaces and on treadmills, as well as exoskeletons used for functional mobility in individuals with spinal cord injuries. Lower limb medical exoskeletons are also mentioned, and a systematic review is conducted on lower limb exoskeletons used for functional mobility in individuals with spinal cord injuries. </t>
  </si>
  <si>
    <t xml:space="preserve">Los exoesqueletos pueden contribuir a la seguridad ocupacional al reducir la carga física en el cuerpo del trabajador y mejorar la ergonomía en tareas que requieren levantamiento, empuje, tracción y otras actividades físicas repetitivas. Los exoesqueletos también pueden ayudar a prevenir lesiones musculoesqueléticas y reducir la fatiga muscular en trabajadores que realizan tareas físicas intensas. Sin embargo, es importante tener en cuenta que los exoesqueletos no son una solución universal para todos los problemas de seguridad ocupacional y deben ser seleccionados y diseñados cuidadosamente para adaptarse a las necesidades específicas de cada tarea y trabajador. </t>
  </si>
  <si>
    <t xml:space="preserve">como su peso y volumen, que pueden dificultar su uso y transporte. Además, los exoesqueletos pueden requerir ajustes antropométricos complejos y tiempo para ponerse y quitarse, lo que puede ser difícil o imposible para algunos usuarios. También se menciona que los exoesqueletos pueden ser costosos y que su eficacia en la prevención de lesiones musculoesqueléticas aún no está completamente establecida. </t>
  </si>
  <si>
    <t>Wearable Robotics: Challenges and Trends</t>
  </si>
  <si>
    <t>El documento aborda varias aplicaciones de los exoesqueletos, incluyendo aplicaciones industriales , aplicaciones militares , y aplicaciones en el campo de la rehabilitación neural . Además, el documento también discute el uso de exoesqueletos en deportes y actividades físicas, así como en la asistencia a personas con discapacidades físicas. En general, los exoesqueletos tienen el potencial de mejorar la movilidad y la calidad de vida de las personas en una variedad de contextos.</t>
  </si>
  <si>
    <t>work-related musculoskeletal disorders (MSDs) are responsible for a significant number of lost workdays due to injury and result in annual costs of up to $54 billion in the US alone . The main source of work-related costs due to MSDs is manual material handling tasks, such as lifting, carrying, and lowering objects, accounting for 36% of costs . The document also describes specific occupational tasks that can lead to musculoskeletal diseases when they occur often or over a prolonged period of time, including lifting and laying down at and from waist level, carrying at waist level, lifting up to and down from shoulder level, overhead work, and forward bent tasks . Joint angles that could lead to musculoskeletal diseases were found in several tasks, with affected areas including hip flexion, shoulder flexion and abduction, and in some cases, head extension .</t>
  </si>
  <si>
    <t>exoskeletons have the potential to reduce the risk of work-related musculoskeletal disorders (MSDs) by providing physical assistance to workers during manual material handling tasks . Exoskeletons can help to reduce the load on the worker's musculoskeletal system, particularly in the lower back, by transferring the load to the exoskeleton . This can help to reduce the risk of injury and improve worker comfort and productivity. Additionally, exoskeletons can be used to assist workers with disabilities or injuries, allowing them to perform tasks that would otherwise be difficult or impossible . Overall, exoskeletons have the potential to improve occupational health and safety by reducing the risk of injury and improving the well-being of workers.</t>
  </si>
  <si>
    <t>there are several limitations that arise in the use of exoskeletons. One limitation is that exoskeletons can be heavy and bulky, which can limit worker mobility and cause physical interference in the work environment . Additionally, exoskeletons can be uncomfortable to wear, particularly if they are not properly fitted or if they interfere with the worker's natural movements . Another limitation is that exoskeletons can be expensive to develop and implement, which can limit their availability to smaller companies or industries . Finally, the document notes that there are still many unanswered questions about the long-term effects of exoskeleton use on worker health and safety, and more research is needed to fully understand the benefits and limitations of these devices .</t>
  </si>
  <si>
    <t>Back-Support Exoskeleton Control Strategy for Pulling Activities: Design and Preliminary Evaluation</t>
  </si>
  <si>
    <t xml:space="preserve">back-support exoskeletons for occupational use. The article provides an overview of technological advances and trends in back-support exoskeletons, including both passive and active exoskeletons. Passive exoskeletons use purely mechanical components (e.g., springs and dumpers) to store and dissipate energy extracted from the user's movements, while active exoskeletons allow the modulation of assistive torques using actuators and irrespective of the user's posture. The article notes that active exoskeletons are generally considered more versatile and can be exploited to assist workers in different occupational tasks, including tasks executed in an upright posture. </t>
  </si>
  <si>
    <t xml:space="preserve">potential applications of exoskeletons for occupational health and safety, specifically for manual material handling tasks that involve pulling activities. Exoskeletons have been introduced and employed mainly for assisting static forward bending and symmetric lifting and lowering tasks. However, the use of a back-support exoskeleton has not been considered extensively for other activities that workers may perform in the same workplace. This work presents a first attempt at providing assistance for a pulling task using a back-support exoskeleton to mitigate the risks associated with pulling activities performed in the workplace. The main advantage of the present work is that the designed assistance has beneficial effects on users performing a simplified double-handed pulling task in a laboratory setting. Indeed, as already said, the execution of pulling tasks is becoming increasingly common in the workplace, and it is associated with a high risk of developing MSDs and LBP, like other MMH tasks as lifting, static bending, or carrying. </t>
  </si>
  <si>
    <t xml:space="preserve">epidemiological studies have identified strong evidence for the causal association between occupational pulling and pushing exposure and increased incidence of musculoskeletal disorders (MSDs), including low back injuries. The article notes that between 9 and 18% of low back injuries were associated with pulling and pushing activities. Occupational back-support exoskeletons are a possible novel solution that can be introduced in the workplace to reduce the incidence of occupational low back pain (LBP) and the risk of developing MSDs, by limiting workers' lumbar load during the execution of manual material handling (MMH) activities. They provide to users assistive torques in the sagittal plane, approximately aligned with the lumbar joint. These torques generate an extension moment in the same direction as the extension moment generated by the erector spinae muscles. By reducing the activation of these muscles, a back-support exoskeleton can reduce the muscle contribution to lumbar compression, as documented by recent studies, and thus mitigate the biomechanical risk factors for occupationally related low back disorders. </t>
  </si>
  <si>
    <t xml:space="preserve">specifically for manual material handling tasks that involve pulling activities. Exoskeletons have been introduced and employed mainly for assisting static forward bending and symmetric lifting and lowering tasks. However, the use of a back-support exoskeleton has not been considered extensively for other activities that workers may perform in the same workplace. The main advantage of the present work is that the designed assistance has beneficial effects on users performing a simplified double-handed pulling task in a laboratory setting. Indeed, as already said, the execution of pulling tasks is becoming increasingly common in the workplace, and it is associated with a high risk of developing MSDs and LBP, like other MMH tasks as lifting, static bending, or carrying. The article notes that back-support exoskeletons can reduce the muscle contribution to lumbar compression, as documented by recent studies, and thus mitigate the biomechanical risk factors for occupationally related low back disorders.  </t>
  </si>
  <si>
    <t>Changes in kinematics and muscle activity when learning to use a whole-body powered exoskeleton for stationary load handling</t>
  </si>
  <si>
    <t>The study addressed the use of a whole-body powered exoskeleton (WB-PEXO) prototype called Guardian TM XO, which was used by novice users to perform a one-hand stationary load handling task over multiple sessions .</t>
  </si>
  <si>
    <t>powered/active exoskeletons are emerging as potential ergonomic interventions to control exposures to physical risk factors for work-related musculoskeletal disorders and enhance work performance . Therefore, the applications of exoskeletons for occupational health and safety include reducing the risk of work-related musculoskeletal disorders and improving work performance.</t>
  </si>
  <si>
    <t>Exoskeletons can also potentially reduce the physical demands of certain tasks, which can help prevent injuries and fatigue.</t>
  </si>
  <si>
    <t xml:space="preserve">Biomechanical assessment of two back-support exoskeletons in symmetric 
and asymmetric repetitive lifting with moderate postural demands </t>
  </si>
  <si>
    <t>back-support exoskeletons/exosuits (BSEs) are designed to support, augment, and/or assist with the back and hip muscles, by producing restorative torques, passively by the means of springs and/or elastic materials, or actively through use of powered actuators . The article also mentions that back-support exoskeletons have been proposed as potential ergonomic interventions to minimize the risks of work-related low back disorders . Therefore, the applications of exoskeletons for occupational health and safety include reducing the risk of work-related musculoskeletal disorders and improving the physical capabilities of workers during physically demanding tasks.</t>
  </si>
  <si>
    <t>occupational tasks that involve repetitive lifting, bending, and twisting can lead to work-related musculoskeletal disorders (WMSDs) such as low back disorders (LBDs) . These disorders can result in pain, discomfort, and disability, and can negatively impact the worker's quality of life and work productivity. The article also mentions that the use of back-support exoskeletons has been proposed as a potential ergonomic intervention to minimize the risks of work-related LBDs . Therefore, it can be inferred that occupational tasks that involve repetitive movements and heavy lifting can increase the risk of musculoskeletal affectations in workers.</t>
  </si>
  <si>
    <t>back-support exoskeletons (BSEs) have the potential to reduce the risk of work-related musculoskeletal disorders (WMSDs) such as low back disorders (LBDs) by reducing peak levels of trunk extensor muscle activity and energy expenditure during repetitive lifting tasks . The study found that wearing both BSEs significantly reduced peak levels of trunk extensor muscle activity (by ~9–20%) and reduced energy expenditure (by ~8–14%) . Additionally, the use of back-support exoskeletons has been proposed as a potential ergonomic intervention to minimize the risks of work-related LBDs . Therefore, the contributions of exoskeletons to occupational health and safety include reducing the risk of WMSDs, improving the physical capabilities of workers during physically demanding tasks, and potentially increasing work productivity.</t>
  </si>
  <si>
    <t xml:space="preserve"> current lifting tasks were simulations performed in a controlled laboratory environment, and thus the relevance of the results to actual work settings, especially with suboptimal working conditions (uneven ground surfaces, restricted working space, etc.), warrants further investigation . This suggests that the effectiveness of back-support exoskeletons in real-world work settings with suboptimal conditions is not yet fully understood and requires further research. Additionally, the article mentions that the usability of back-support exoskeletons needs to be considered, as workers may experience discomfort and exertion in different body regions . Therefore, the limitations that arise in the use of exoskeletons for occupational health and safety include the need for further research to understand their effectiveness in real-world work settings and the need to consider the usability and comfort of the exoskeletons for workers.</t>
  </si>
  <si>
    <t>Comparison of Subjective Responses of Low Back Pain Patients and Asymptomatic Controls</t>
  </si>
  <si>
    <t>The article discusses the potential applications of exoskeletons for occupational health and safety, including the prevention of work-related musculoskeletal disorders and the reduction of physical workloads. However, it also notes that the effectiveness of exoskeletons in these applications is still uncertain and requires further research. [No specific reference is given for this question, as the information is spread throughout the article</t>
  </si>
  <si>
    <t>The study specifically addressed spinal exoskeletons for low back pain prevention and rehabilitation. However, the article also mentions other types of exoskeletons that have been developed for various applications, such as upper limb exoskeletons for rehabilitation and industrial exoskeletons for reducing physical workloads.</t>
  </si>
  <si>
    <t>The article discusses how occupational tasks can influence the musculoskeletal affectations of workers, noting that many jobs involve repetitive or physically demanding tasks that can lead to work-related musculoskeletal disorders. It also notes that exoskeletons have been developed as a potential solution to reduce the physical workload and prevent these disorders. However, the effectiveness of exoskeletons in reducing musculoskeletal affectations is still uncertain and requires further research. [No specific reference is given for this question, as the information is spread throughout the article.</t>
  </si>
  <si>
    <t>Exoskeletons have been developed as a potential solution to reduce the physical workload and prevent these disorders. Studies have shown that exoskeletons can significantly unload the human body, reduce spinal compression forces and muscle activity during lifting or static bending tasks, as well as reduce metabolic costs of lifting. However, the effectiveness of exoskeletons in these applications is still uncertain and requires further research</t>
  </si>
  <si>
    <t xml:space="preserve">One of the most important barriers that prevent the widespread use of spinal exoskeletons is user-device interaction. It has been suggested that workers must accept using exoskeletons before they can benefit from them. Additionally, most workplaces do not involve solely lifting tasks or work in static postures, so exoskeletons should also be functional during other movements that do not require support (e.g., walking, turning, stair climbing, ladder climbing, etc.). The subjective perception and acceptance of the device by the users is also a major issue that remains mostly unresolved. Studies have shown mixed and inconclusive results regarding the subjective responses to exoskeleton use. Finally, it should be noted that even lightweight and simplistic exoskeletons were reported to cause some discomfort. </t>
  </si>
  <si>
    <t>the study mentions exoskeletons for locomotion [70]-[72], which have been developed to assist with walking and running. Additionally, the study discusses the importance of simulating characteristics of occupational tasks during the evaluation of exoskeleton prototypes in the lab, which suggests that there may be different types of exoskeletons designed for different types of tasks. However, the study primarily focuses on the design and validation of a passive and cable-driven occupational shoulder exoskeleton, Exo4Work.</t>
  </si>
  <si>
    <t>Exoskeletons are being explored as a means to decrease the risk of developing work-related musculoskeletal disorders (WMSDs) [7]-[9]. While most powered exoskeletons are still constrained to laboratory environments, passive exoskeletons are already being used in industry, as they are cheaper and provide a compromise between effectiveness and wearability [11]. The study also notes that preventive ergonomic interventions struggle to meet the flexibility and agility requirements of the occupational environment [6], which suggests that exoskeletons may be a promising solution for addressing these challenges. However, the implementation of exoskeletons in working environments is still low [13]-[15], and there are limitations in wearability and functional performance [16]-[18]. Therefore, the study suggests that there is still work to be done in optimizing exoskeleton assistance [19], [20] and addressing these challenges to fully realize the potential of exoskeletons for occupational health and safety.</t>
  </si>
  <si>
    <t>The study identifies biomechanical risk factors such as heavy object manipulation, repetitive work, and non-ergonomic body postures as contributing to the development of work-related musculoskeletal disorders (WMSDs) [1]. The study also notes that overhead work, which places complex and concurrent stresses on tissues of the upper extremities, is a specific risk factor for upper extremity WMSDs [5]. Additionally, the study identifies psychosocial risk factors such as monotonous work and limited job control [2], as well as individual risk factors such as older age, high BMI, and sedentary lifestyle [2], as contributing to the development of WMSDs. Despite increasing attention to these risk factors, repetitive movements are still reported in 61% of the European working population [3], and 51% of workers in this population suffered from shoulder disorders in the past year [4]. Therefore, the study suggests that there is a need for interventions that can address these risk factors and reduce the prevalence of WMSDs in the workplace.</t>
  </si>
  <si>
    <t>he study found that Exo4Work reduced the physiological and biomechanical load on the wearer's shoulder muscles during overhead work tasks, which suggests that exoskeletons may be a promising solution for addressing the biomechanical risk factors associated with WMSDs [21]. However, the study also notes that there are limitations in wearability and functional performance [16]-[18], and that there is still work to be done in optimizing exoskeleton assistance [19], [20] and addressing these challenges to fully realize the potential of exoskeletons for occupational health and safety.</t>
  </si>
  <si>
    <t>One limitation is wearability and functional performance [16]-[18]. Participants in a study reported decreased comfort at places where the exoskeleton interfaced with the body, which can be influenced by a multitude of parameters such as the assistive profile, the mass and mass distribution of the device, and the way the exoskeleton and the human body interface [2]. The study also notes that the tightness of the exoskeleton fit affects the dissipated energy, the stiffness and the dampening characteristics of the exoskeleton, the perceived comfort at the level of the interface, and the exoskeleton's efficiency [2], and that future work should assess the exoskeleton fit. Another limitation is the quest for the optimal exoskeleton assistance [19], [20]. The study notes that a low assistance may potentially avoid the increased muscle activity observed in muscles working against the assistance of the exoskeleton, while a high assistance may lead to a reduction in muscle activity and a potential loss of muscle strength over time [10]. Therefore, the study suggests that there is still work to be done in optimizing exoskeleton assistance to balance the benefits of reducing physiological and biomechanical load with the potential risks of reducing muscle activity and strength.</t>
  </si>
  <si>
    <t xml:space="preserve">addresses the use of three different types of exoskeletons: ReWalk, Indego, and Ekso </t>
  </si>
  <si>
    <t xml:space="preserve">The focus of the study is on the use of exoskeletons in the rehabilitation and social reinsertion of patients with spinal cord injuries </t>
  </si>
  <si>
    <t>The study addresses both passive and active exoskeletons . Specifically, it mentions the well-known passive exoskeleton Hyundai vest exoskeleton (H-vex) , as well as other commercially famous passive devices such as MATE, SuitX, and ExoVest . Additionally, the study mentions the development of a new augmentation exoskeleton for hand-arm, which is designed to be highly affordable and reliable</t>
  </si>
  <si>
    <t xml:space="preserve">Exoskeletons are being integrated into the construction and manufacturing industries as a potential solution for preventing work-related musculoskeletal disorders (WMSDs) . Wearable exoskeletons are devices that work in tandem with the user and act as amplifiers that augment, reinforce, or restore human performance . Exoskeletons equipped with external power sources, sensors, and actuators are classified as active, whereas passive exoskeletons use materials, springs, and other mechanical elements to store energy and assist the user . Several active exoskeletons have been developed for assistance during industrial tasks, rehabilitation purposes, and strength augmentation . The study mentioned in this PDF file focuses on developing an affordable and reliable augmentation exoskeleton for hand-arm to provide a viable solution for construction and small-scale workers </t>
  </si>
  <si>
    <t>Occupational tasks that involve repetitive hand and wrist movement accompanied by heavy load lifting/carrying tasks contribute to the development of musculoskeletal disorders . The construction and other industrial work involve a gamut of tasks like lifting and carrying a platter full of bricks or concrete, carrying bags of cement/wheat, loading/unloading of goods from Vehicles and carts, which notably contribute to the development of WMSDs . These disorders result in hampered efficiency and productivity, loss of work, delayed healing of injuries, and disability . Therefore, it is a challenge for ergonomic designers to develop economical equipment, which may be used to improve productivity and reduce the risk of such WMSDs</t>
  </si>
  <si>
    <t>Exoskeletons are being integrated into the construction and manufacturing industries as a potential solution for preventing work-related musculoskeletal disorders (WMSDs) . Wearable exoskeletons are devices that work in tandem with the user and act as amplifiers that augment, reinforce, or restore human performance . Exoskeletons equipped with external power sources, sensors, and actuators are classified as active, whereas passive exoskeletons use materials, springs, and other mechanical elements to store energy and assist the user . Several active exoskeletons have been developed for assistance during industrial tasks, rehabilitation purposes, and strength augmentation . The study mentioned in this PDF file focuses on developing an affordable and reliable augmentation exoskeleton for hand-arm to provide a viable solution for construction and small-scale workers . Therefore, exoskeletons can contribute to occupational health and safety by reducing the risk of WMSDs and improving productivity and efficiency in the workplace.</t>
  </si>
  <si>
    <t>An Elbow Exoskeleton for Upper Limb Rehabilitation with Series Elastic Actuator and Cable-driven Differential</t>
  </si>
  <si>
    <t>addresses elbow exoskeletons for upper limb rehabilitation. The references in the PDF file discuss various designs and control methods for these types of exoskeletons.</t>
  </si>
  <si>
    <t>Exoskeletons have the potential to improve occupational health and safety, but there are also some limitations to their use. Some of the limitations that arise in the use of exoskeletons for occupational health and safety include:
1. Cost: Exoskeletons can be expensive, which may limit their adoption in some industries.
2. Fit: Exoskeletons need to fit properly to be effective, and finding the right fit can be challenging, especially for workers with different body types.
3. Comfort: Exoskeletons can be uncomfortable to wear for long periods, which may limit their use in some industries.
4. Mobility: Exoskeletons can restrict mobility, which may limit their use in industries where workers need to move quickly or perform complex tasks.
5. Training: Workers need to be trained to use exoskeletons properly, which can be time-consuming and costly.
6. Maintenance: Exoskeletons require regular maintenance to ensure they are functioning properly, which can be costly and time-consuming.</t>
  </si>
  <si>
    <t>various types of exoskeletons are mentioned, such as reciprocating gait orthosis (RGO), knee-ankle-foot orthosis (KAFO), and robotic exoskeletons for personal use after spinal cord injury. Additionally, two bionic walking devices that are approved for personal use by the FDA are specifically mentioned: the ReWalk and Indego exoskeletons.</t>
  </si>
  <si>
    <t>afectaciones musculoesqueléticas relacionadas con lesiones de la médula espinal y la salud ósea. En particular, se menciona que el entrenamiento con exoesqueletos puede mejorar el nivel de actividad física después de una lesión de la médula espinal . Además, se hace referencia a un estudio que demostró que después de 6 semanas de entrenamiento con exoesqueletos, hubo un aumento del 14,5% en la densidad mineral ósea de la tibia, lo que puede ser clínicamente significativo . Sin embargo, el archivo no proporciona información detallada sobre otras afectaciones musculoesqueléticas.</t>
  </si>
  <si>
    <t xml:space="preserve">limitations that arise in the use of exoskeletons. For example, it notes that exoskeletons are relatively new pieces of technology, especially for personal use, and that gaps in the literature exist. It also highlights the importance of users setting realistic expectations as the capabilities and potential for exoskeleton use may vary greatly between individuals. Additionally, the PDF suggests that future research should focus on the effect of exoskeleton use at home and in the community on participation and quality of life, as well as reducing comorbidities and improving overall health of individuals living with spinal cord injury. </t>
  </si>
  <si>
    <t>several types of exoskeletons that have been addressed in various studies, including arm-support exoskeletons , passive back-support exoskeletons , and exoskeletons for reducing spinal loads during lifting tasks . However, without more specific information about which study you are referring to, I cannot provide a more detailed answer.</t>
  </si>
  <si>
    <t>Specifically, exoskeletons have been shown to reduce physical strain and fatigue, improve work efficiency, and prevent work-related musculoskeletal injuries and disorders . They can also help workers perform tasks that would otherwise be difficult or impossible due to physical limitations or injuries . However, it is important to note that further research is needed to fully understand the benefits and limitations of exoskeletons in different work environments and for different types of tasks</t>
  </si>
  <si>
    <t xml:space="preserve">construction workers are frequently involved in physically demanding tasks such as material lifting or hauling, plastering, paving, surfacing, scaffolding, etc. . These tasks can expose workers to significant risk for work-related musculoskeletal disorders (WMSDs) . WMSDs are injuries or disorders that affect the muscles, tendons, ligaments, nerves, or joints and are caused or aggravated by work-related activities . In the construction industry, the back and shoulder are the most impacted body regions, with back injuries accounting for 43% of nonfatal occupational injuries in construction . The continual engagement in such physically demanding tasks can lead to physical strain, fatigue, and injury, which can have significant impacts on worker health, safety, and productivity </t>
  </si>
  <si>
    <t>exoskeletons can provide support and protection for workers in hazardous work environments, such as those involving heavy machinery or dangerous chemicals . However, it is important to note that further research is needed to fully understand the benefits and limitations of exoskeletons in different work environments and for different types of tasks</t>
  </si>
  <si>
    <t>ome exoskeletons may not fit all workers properly, which can lead to discomfort, pressure on unintended body parts, and increased risk of musculoskeletal disorders . Additionally, some exoskeletons may shift the load from one body part to another, which can lead to wearing discomfort and loss of balance due to changes in the center of gravity . Other limitations include skin irritation, allergic reactions, and hygiene issues . Furthermore, there is a need for further research to fully understand the benefits and limitations of exoskeletons in different work environments and for different types of tasks</t>
  </si>
  <si>
    <t>A Compatible Design of a Passive Exoskeleton to Reduce the Body–Exoskeleton Interaction Force</t>
  </si>
  <si>
    <t>The study addresses the development of a passive exoskeleton</t>
  </si>
  <si>
    <t>exoskeletons have potential applications in various fields, including industrial applications, where they can reduce physical workloads and improve occupational health and safety . Additionally, the use of exoskeletons in the military and medical fields has also been explored</t>
  </si>
  <si>
    <t xml:space="preserve"> exoskeletons have the potential to reduce physical workloads and improve occupational health and safety in industrial applications . Exoskeletons can also assist workers in performing tasks that require repetitive or heavy lifting, which can reduce the risk of musculoskeletal injuries . However, it is important to note that the effectiveness of exoskeletons in improving occupational health and safety is still an area of active research and development.</t>
  </si>
  <si>
    <t>Lower-limb kinematics and kinetics during continuously varying human locomotion</t>
  </si>
  <si>
    <t>The study references specific studies on multi-joint soft exosuits , robotic hip exoskeletons, and knee exoskeletons . However, the study does not provide information on the types of exoskeletons addressed in general.</t>
  </si>
  <si>
    <t>exoskeletons have been developed and tested for various applications, including assisting with heavy lifting and reducing the risk of musculoskeletal injuries in workers who perform physically demanding tasks. Some studies have shown promising results in reducing muscle fatigue and improving work efficiency</t>
  </si>
  <si>
    <t>it is well-established that occupational tasks can have a significant impact on the musculoskeletal health of workers. Repetitive or prolonged exposure to physically demanding tasks, awkward postures, and heavy lifting are some of the risk factors that can lead to musculoskeletal disorders (MSDs) such as back pain, neck pain, and upper extremity disorders [1]. The use of exoskeletons has been proposed as a potential solution to reduce the risk of MSDs in workers who perform physically demanding tasks.</t>
  </si>
  <si>
    <t xml:space="preserve">Exoskeletons have been proposed as a potential solution to reduce the risk of musculoskeletal disorders (MSDs) in workers who perform physically demanding tasks. Some studies have shown promising results in reducing muscle fatigue and improving work efficiency </t>
  </si>
  <si>
    <t>Exoskeletons have been proposed as a potential solution to reduce the risk of musculoskeletal disorders (MSDs) in workers who perform physically demanding tasks. Some studies have shown promising results in reducing muscle fatigue and improving work efficiency. However, there are several limitations that arise in the use of exoskeletons for occupational health and safety, including cost, comfort, fit, training, safety, limited evidence, and regulatory issues. Employers should carefully consider the benefits and limitations of exoskeletons before implementing them in the workplace</t>
  </si>
  <si>
    <t>1, 3, 15</t>
  </si>
  <si>
    <t>15, 16</t>
  </si>
  <si>
    <t>16,17,18</t>
  </si>
  <si>
    <t>Selection of 343 scientific articles</t>
  </si>
  <si>
    <r>
      <t>Hanjun Park </t>
    </r>
    <r>
      <rPr>
        <sz val="11"/>
        <color rgb="FF2E2E2E"/>
        <rFont val="Arial"/>
        <family val="2"/>
      </rPr>
      <t>, </t>
    </r>
    <r>
      <rPr>
        <sz val="11"/>
        <rFont val="Arial"/>
        <family val="2"/>
      </rPr>
      <t>Sunwook Kim </t>
    </r>
    <r>
      <rPr>
        <sz val="11"/>
        <color rgb="FF2E2E2E"/>
        <rFont val="Arial"/>
        <family val="2"/>
      </rPr>
      <t>, </t>
    </r>
    <r>
      <rPr>
        <sz val="11"/>
        <rFont val="Arial"/>
        <family val="2"/>
      </rPr>
      <t>Maury A. Nussbaum </t>
    </r>
    <r>
      <rPr>
        <sz val="11"/>
        <color rgb="FF2E2E2E"/>
        <rFont val="Arial"/>
        <family val="2"/>
      </rPr>
      <t>, </t>
    </r>
    <r>
      <rPr>
        <sz val="11"/>
        <rFont val="Arial"/>
        <family val="2"/>
      </rPr>
      <t>Divya Srinivasan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</si>
</sst>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0"/>
  </numFmts>
  <fonts count="62" x14ac:knownFonts="1">
    <font>
      <sz val="10"/>
      <name val="Arial"/>
    </font>
    <font>
      <sz val="11"/>
      <color theme="1"/>
      <name val="Calibri"/>
      <family val="2"/>
      <scheme val="minor"/>
    </font>
    <font>
      <sz val="11"/>
      <color theme="1"/>
      <name val="Calibri"/>
      <family val="2"/>
      <scheme val="minor"/>
    </font>
    <font>
      <b/>
      <i/>
      <sz val="18"/>
      <color indexed="17"/>
      <name val="Verdana"/>
      <family val="2"/>
    </font>
    <font>
      <b/>
      <i/>
      <sz val="14"/>
      <name val="Verdana"/>
      <family val="2"/>
    </font>
    <font>
      <b/>
      <sz val="11"/>
      <name val="Verdana"/>
      <family val="2"/>
    </font>
    <font>
      <b/>
      <sz val="10"/>
      <name val="Arial"/>
      <family val="2"/>
    </font>
    <font>
      <sz val="10"/>
      <name val="Arial"/>
      <family val="2"/>
    </font>
    <font>
      <sz val="10"/>
      <color rgb="FFFF0000"/>
      <name val="Arial"/>
      <family val="2"/>
    </font>
    <font>
      <u/>
      <sz val="10"/>
      <color theme="10"/>
      <name val="Arial"/>
      <family val="2"/>
    </font>
    <font>
      <sz val="10"/>
      <color rgb="FF00B050"/>
      <name val="Arial"/>
      <family val="2"/>
    </font>
    <font>
      <sz val="10"/>
      <color rgb="FF00B0F0"/>
      <name val="Arial"/>
      <family val="2"/>
    </font>
    <font>
      <b/>
      <sz val="16"/>
      <color theme="4"/>
      <name val="Arial"/>
      <family val="2"/>
    </font>
    <font>
      <u/>
      <sz val="11"/>
      <color theme="10"/>
      <name val="Calibri"/>
      <family val="2"/>
      <scheme val="minor"/>
    </font>
    <font>
      <b/>
      <sz val="14"/>
      <color rgb="FF00B0F0"/>
      <name val="Palatino Linotype"/>
      <family val="1"/>
    </font>
    <font>
      <b/>
      <sz val="9"/>
      <name val="Palatino Linotype"/>
      <family val="1"/>
    </font>
    <font>
      <sz val="9"/>
      <name val="Palatino Linotype"/>
      <family val="1"/>
    </font>
    <font>
      <sz val="9"/>
      <color rgb="FF000000"/>
      <name val="Palatino Linotype"/>
      <family val="1"/>
    </font>
    <font>
      <sz val="8"/>
      <name val="Arial"/>
      <family val="2"/>
    </font>
    <font>
      <sz val="8"/>
      <name val="Arial"/>
      <family val="2"/>
    </font>
    <font>
      <b/>
      <sz val="9"/>
      <color rgb="FF000000"/>
      <name val="Palatino Linotype"/>
      <family val="1"/>
    </font>
    <font>
      <sz val="10"/>
      <color rgb="FF000000"/>
      <name val="Palatino Linotype"/>
      <family val="1"/>
    </font>
    <font>
      <sz val="11"/>
      <name val="Arial"/>
      <family val="2"/>
    </font>
    <font>
      <sz val="9"/>
      <name val="Arial"/>
      <family val="2"/>
    </font>
    <font>
      <b/>
      <sz val="9"/>
      <name val="Arial"/>
      <family val="2"/>
    </font>
    <font>
      <b/>
      <sz val="9"/>
      <color rgb="FFF2F2F2"/>
      <name val="Arial"/>
      <family val="2"/>
    </font>
    <font>
      <b/>
      <sz val="9"/>
      <color rgb="FF000000"/>
      <name val="Arial"/>
      <family val="2"/>
    </font>
    <font>
      <sz val="9"/>
      <color rgb="FF808080"/>
      <name val="Arial"/>
      <family val="2"/>
    </font>
    <font>
      <sz val="6"/>
      <name val="Arial"/>
      <family val="2"/>
    </font>
    <font>
      <i/>
      <sz val="6"/>
      <name val="Arial"/>
      <family val="2"/>
    </font>
    <font>
      <u/>
      <sz val="6"/>
      <color theme="10"/>
      <name val="Arial"/>
      <family val="2"/>
    </font>
    <font>
      <b/>
      <sz val="14"/>
      <color rgb="FF00B0F0"/>
      <name val="Arial"/>
      <family val="2"/>
    </font>
    <font>
      <sz val="10"/>
      <name val="Calibri"/>
      <family val="2"/>
      <scheme val="minor"/>
    </font>
    <font>
      <b/>
      <sz val="12"/>
      <color rgb="FF00B0F0"/>
      <name val="Palatino Linotype"/>
      <family val="1"/>
    </font>
    <font>
      <b/>
      <sz val="16"/>
      <color rgb="FF00B0F0"/>
      <name val="Palatino Linotype"/>
      <family val="1"/>
    </font>
    <font>
      <b/>
      <sz val="12"/>
      <color rgb="FF00B0F0"/>
      <name val="Arial"/>
      <family val="2"/>
    </font>
    <font>
      <sz val="16"/>
      <color rgb="FF00B0F0"/>
      <name val="Arial"/>
      <family val="2"/>
    </font>
    <font>
      <b/>
      <sz val="10"/>
      <color rgb="FF0070C0"/>
      <name val="Arial"/>
      <family val="2"/>
    </font>
    <font>
      <sz val="10"/>
      <color rgb="FF0070C0"/>
      <name val="Arial"/>
      <family val="2"/>
    </font>
    <font>
      <sz val="11"/>
      <color rgb="FF0070C0"/>
      <name val="Calibri"/>
      <family val="2"/>
      <scheme val="minor"/>
    </font>
    <font>
      <b/>
      <sz val="11"/>
      <color rgb="FF0070C0"/>
      <name val="Calibri"/>
      <family val="2"/>
      <scheme val="minor"/>
    </font>
    <font>
      <b/>
      <sz val="11"/>
      <color rgb="FF0070C0"/>
      <name val="Palatino Linotype"/>
      <family val="1"/>
    </font>
    <font>
      <sz val="11"/>
      <color theme="9" tint="-0.249977111117893"/>
      <name val="Calibri"/>
      <family val="2"/>
      <scheme val="minor"/>
    </font>
    <font>
      <b/>
      <sz val="11"/>
      <color theme="9" tint="-0.249977111117893"/>
      <name val="Calibri"/>
      <family val="2"/>
      <scheme val="minor"/>
    </font>
    <font>
      <sz val="14"/>
      <color rgb="FF00B0F0"/>
      <name val="Arial"/>
      <family val="2"/>
    </font>
    <font>
      <b/>
      <sz val="16"/>
      <color rgb="FF00B0F0"/>
      <name val="Arial"/>
      <family val="2"/>
    </font>
    <font>
      <b/>
      <sz val="16"/>
      <color rgb="FF00B0F0"/>
      <name val="Calibri"/>
      <family val="2"/>
      <scheme val="minor"/>
    </font>
    <font>
      <sz val="8"/>
      <name val="Arial"/>
    </font>
    <font>
      <b/>
      <sz val="10"/>
      <color rgb="FF000000"/>
      <name val="Arial"/>
      <family val="2"/>
    </font>
    <font>
      <sz val="10"/>
      <color rgb="FF000000"/>
      <name val="Arial"/>
      <family val="2"/>
    </font>
    <font>
      <sz val="10"/>
      <color theme="5"/>
      <name val="Arial"/>
      <family val="2"/>
    </font>
    <font>
      <sz val="10"/>
      <color rgb="FF282828"/>
      <name val="Arial"/>
      <family val="2"/>
    </font>
    <font>
      <sz val="10"/>
      <color rgb="FF2E2E2E"/>
      <name val="Arial"/>
      <family val="2"/>
    </font>
    <font>
      <sz val="10"/>
      <color rgb="FF212121"/>
      <name val="Arial"/>
      <family val="2"/>
    </font>
    <font>
      <sz val="10"/>
      <color rgb="FF333333"/>
      <name val="Arial"/>
      <family val="2"/>
    </font>
    <font>
      <b/>
      <sz val="12"/>
      <name val="Calibri"/>
      <family val="2"/>
      <scheme val="minor"/>
    </font>
    <font>
      <sz val="12"/>
      <name val="Calibri"/>
      <family val="2"/>
      <scheme val="minor"/>
    </font>
    <font>
      <b/>
      <sz val="12"/>
      <color rgb="FF555555"/>
      <name val="Calibri"/>
      <family val="2"/>
      <scheme val="minor"/>
    </font>
    <font>
      <sz val="16"/>
      <name val="Arial"/>
      <family val="2"/>
    </font>
    <font>
      <sz val="11"/>
      <color rgb="FF282828"/>
      <name val="Arial"/>
      <family val="2"/>
    </font>
    <font>
      <sz val="11"/>
      <color rgb="FF2E2E2E"/>
      <name val="Arial"/>
      <family val="2"/>
    </font>
    <font>
      <sz val="11"/>
      <color rgb="FF212121"/>
      <name val="Arial"/>
      <family val="2"/>
    </font>
  </fonts>
  <fills count="10">
    <fill>
      <patternFill patternType="none"/>
    </fill>
    <fill>
      <patternFill patternType="gray125"/>
    </fill>
    <fill>
      <patternFill patternType="solid">
        <fgColor indexed="22"/>
        <bgColor indexed="64"/>
      </patternFill>
    </fill>
    <fill>
      <patternFill patternType="solid">
        <fgColor rgb="FF92D050"/>
        <bgColor indexed="64"/>
      </patternFill>
    </fill>
    <fill>
      <patternFill patternType="solid">
        <fgColor rgb="FF00B0F0"/>
        <bgColor indexed="64"/>
      </patternFill>
    </fill>
    <fill>
      <patternFill patternType="solid">
        <fgColor rgb="FF2E5D8B"/>
        <bgColor indexed="64"/>
      </patternFill>
    </fill>
    <fill>
      <patternFill patternType="solid">
        <fgColor rgb="FFCEDEEF"/>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bottom/>
      <diagonal/>
    </border>
  </borders>
  <cellStyleXfs count="9">
    <xf numFmtId="0" fontId="0" fillId="0" borderId="0"/>
    <xf numFmtId="0" fontId="2" fillId="0" borderId="0"/>
    <xf numFmtId="0" fontId="9" fillId="0" borderId="0" applyNumberFormat="0" applyFill="0" applyBorder="0" applyAlignment="0" applyProtection="0"/>
    <xf numFmtId="0" fontId="9" fillId="0" borderId="0" applyNumberFormat="0" applyFill="0" applyBorder="0" applyAlignment="0" applyProtection="0"/>
    <xf numFmtId="0" fontId="7" fillId="0" borderId="0"/>
    <xf numFmtId="0" fontId="1" fillId="0" borderId="0"/>
    <xf numFmtId="0" fontId="13" fillId="0" borderId="0" applyNumberFormat="0" applyFill="0" applyBorder="0" applyAlignment="0" applyProtection="0"/>
    <xf numFmtId="0" fontId="9" fillId="0" borderId="0" applyNumberFormat="0" applyFill="0" applyBorder="0" applyAlignment="0" applyProtection="0"/>
    <xf numFmtId="0" fontId="7" fillId="0" borderId="0"/>
  </cellStyleXfs>
  <cellXfs count="144">
    <xf numFmtId="0" fontId="0" fillId="0" borderId="0" xfId="0"/>
    <xf numFmtId="0" fontId="6" fillId="0" borderId="0" xfId="0" applyFont="1" applyAlignment="1">
      <alignment horizontal="left"/>
    </xf>
    <xf numFmtId="0" fontId="0" fillId="0" borderId="0" xfId="0" applyAlignment="1">
      <alignment horizontal="left"/>
    </xf>
    <xf numFmtId="0" fontId="8" fillId="0" borderId="0" xfId="0" applyFont="1" applyAlignment="1">
      <alignment horizontal="left"/>
    </xf>
    <xf numFmtId="0" fontId="8" fillId="0" borderId="0" xfId="0" applyFont="1"/>
    <xf numFmtId="0" fontId="2" fillId="0" borderId="0" xfId="1"/>
    <xf numFmtId="14" fontId="2" fillId="0" borderId="0" xfId="1" applyNumberFormat="1"/>
    <xf numFmtId="0" fontId="7" fillId="0" borderId="0" xfId="0" applyFont="1"/>
    <xf numFmtId="0" fontId="7" fillId="0" borderId="0" xfId="0" applyFont="1" applyAlignment="1">
      <alignment horizontal="left"/>
    </xf>
    <xf numFmtId="0" fontId="10" fillId="0" borderId="0" xfId="0" applyFont="1" applyAlignment="1">
      <alignment horizontal="left"/>
    </xf>
    <xf numFmtId="0" fontId="10" fillId="0" borderId="0" xfId="0" applyFont="1"/>
    <xf numFmtId="0" fontId="11" fillId="0" borderId="0" xfId="0" applyFont="1" applyAlignment="1">
      <alignment horizontal="left"/>
    </xf>
    <xf numFmtId="0" fontId="0" fillId="3" borderId="0" xfId="0" applyFill="1" applyAlignment="1">
      <alignment horizontal="left"/>
    </xf>
    <xf numFmtId="0" fontId="0" fillId="3" borderId="0" xfId="0" applyFill="1"/>
    <xf numFmtId="0" fontId="7" fillId="3" borderId="0" xfId="0" applyFont="1" applyFill="1" applyAlignment="1">
      <alignment horizontal="left"/>
    </xf>
    <xf numFmtId="0" fontId="7" fillId="0" borderId="0" xfId="4"/>
    <xf numFmtId="0" fontId="9" fillId="0" borderId="0" xfId="3"/>
    <xf numFmtId="0" fontId="1" fillId="0" borderId="0" xfId="5"/>
    <xf numFmtId="0" fontId="14" fillId="0" borderId="0" xfId="4" applyFont="1"/>
    <xf numFmtId="0" fontId="15" fillId="0" borderId="2" xfId="0" applyFont="1" applyBorder="1" applyAlignment="1">
      <alignment horizontal="center" vertical="center"/>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0" fillId="0" borderId="0" xfId="0" applyAlignment="1">
      <alignment horizontal="left" vertical="center"/>
    </xf>
    <xf numFmtId="0" fontId="0" fillId="0" borderId="1" xfId="0" applyBorder="1" applyAlignment="1">
      <alignment horizontal="lef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6" fillId="4" borderId="0" xfId="0" applyFont="1" applyFill="1" applyAlignment="1">
      <alignment horizontal="center"/>
    </xf>
    <xf numFmtId="0" fontId="20" fillId="0" borderId="3" xfId="0" applyFont="1" applyBorder="1" applyAlignment="1">
      <alignment horizontal="center" vertical="center"/>
    </xf>
    <xf numFmtId="0" fontId="20" fillId="0" borderId="3" xfId="0" applyFont="1" applyBorder="1" applyAlignment="1">
      <alignment horizontal="center" vertical="center" wrapText="1"/>
    </xf>
    <xf numFmtId="0" fontId="17" fillId="0" borderId="4" xfId="0" applyFont="1" applyBorder="1" applyAlignment="1">
      <alignment horizontal="left" vertical="center" wrapText="1"/>
    </xf>
    <xf numFmtId="0" fontId="20" fillId="0" borderId="4" xfId="0" applyFont="1" applyBorder="1" applyAlignment="1">
      <alignment horizontal="center" vertical="center" wrapText="1"/>
    </xf>
    <xf numFmtId="0" fontId="20" fillId="0" borderId="4" xfId="0" applyFont="1" applyBorder="1" applyAlignment="1">
      <alignment horizontal="center" vertical="center"/>
    </xf>
    <xf numFmtId="0" fontId="20" fillId="0" borderId="4" xfId="0" applyFont="1" applyBorder="1" applyAlignment="1">
      <alignment horizontal="left" vertical="center" wrapText="1"/>
    </xf>
    <xf numFmtId="0" fontId="6" fillId="0" borderId="0" xfId="0" applyFont="1"/>
    <xf numFmtId="0" fontId="8" fillId="0" borderId="0" xfId="0" quotePrefix="1" applyFont="1"/>
    <xf numFmtId="0" fontId="22" fillId="0" borderId="0" xfId="0" applyFont="1"/>
    <xf numFmtId="0" fontId="28" fillId="0" borderId="0" xfId="0" applyFont="1" applyAlignment="1">
      <alignment vertical="center"/>
    </xf>
    <xf numFmtId="0" fontId="28" fillId="0" borderId="0" xfId="0" applyFont="1"/>
    <xf numFmtId="0" fontId="25" fillId="5" borderId="1" xfId="0" applyFont="1" applyFill="1" applyBorder="1" applyAlignment="1">
      <alignment vertical="center" wrapText="1"/>
    </xf>
    <xf numFmtId="0" fontId="25" fillId="5" borderId="1" xfId="0" applyFont="1" applyFill="1" applyBorder="1" applyAlignment="1">
      <alignment horizontal="center" vertical="center" wrapText="1"/>
    </xf>
    <xf numFmtId="0" fontId="23" fillId="0" borderId="1" xfId="0" applyFont="1" applyBorder="1" applyAlignment="1">
      <alignment horizontal="left" vertical="center" wrapText="1" indent="1"/>
    </xf>
    <xf numFmtId="0" fontId="23" fillId="0" borderId="1" xfId="0" applyFont="1" applyBorder="1" applyAlignment="1">
      <alignment horizontal="center" vertical="center" wrapText="1"/>
    </xf>
    <xf numFmtId="0" fontId="23" fillId="0" borderId="1" xfId="0" applyFont="1" applyBorder="1" applyAlignment="1">
      <alignment vertical="center" wrapText="1"/>
    </xf>
    <xf numFmtId="0" fontId="27" fillId="0" borderId="1" xfId="0" applyFont="1" applyBorder="1" applyAlignment="1">
      <alignment vertical="center" wrapText="1"/>
    </xf>
    <xf numFmtId="0" fontId="9" fillId="0" borderId="0" xfId="3" applyFill="1"/>
    <xf numFmtId="0" fontId="21" fillId="0" borderId="1" xfId="0" applyFont="1" applyBorder="1" applyAlignment="1">
      <alignment vertical="center"/>
    </xf>
    <xf numFmtId="0" fontId="7" fillId="0" borderId="1" xfId="0" applyFont="1" applyBorder="1" applyAlignment="1">
      <alignment vertical="center" wrapText="1"/>
    </xf>
    <xf numFmtId="0" fontId="31" fillId="0" borderId="0" xfId="0" applyFont="1" applyAlignment="1">
      <alignment vertical="center"/>
    </xf>
    <xf numFmtId="0" fontId="32" fillId="0" borderId="0" xfId="0" applyFont="1"/>
    <xf numFmtId="0" fontId="27" fillId="0" borderId="1" xfId="0" quotePrefix="1" applyFont="1" applyBorder="1" applyAlignment="1">
      <alignment horizontal="right" vertical="center" wrapText="1" indent="1"/>
    </xf>
    <xf numFmtId="0" fontId="27" fillId="0" borderId="1" xfId="0" applyFont="1" applyBorder="1" applyAlignment="1">
      <alignment horizontal="right" vertical="center" wrapText="1"/>
    </xf>
    <xf numFmtId="0" fontId="7" fillId="0" borderId="1" xfId="0" applyFont="1" applyBorder="1" applyAlignment="1">
      <alignment horizontal="left" vertical="center" wrapText="1"/>
    </xf>
    <xf numFmtId="0" fontId="2" fillId="0" borderId="0" xfId="1" applyAlignment="1">
      <alignment horizontal="center" vertical="center"/>
    </xf>
    <xf numFmtId="0" fontId="37" fillId="0" borderId="0" xfId="0" applyFont="1" applyAlignment="1">
      <alignment horizontal="center" vertical="center" wrapText="1"/>
    </xf>
    <xf numFmtId="0" fontId="38" fillId="0" borderId="0" xfId="0" applyFont="1" applyAlignment="1">
      <alignment horizontal="center" vertical="center"/>
    </xf>
    <xf numFmtId="0" fontId="40" fillId="0" borderId="0" xfId="1" applyFont="1" applyAlignment="1">
      <alignment horizontal="center" vertical="center"/>
    </xf>
    <xf numFmtId="0" fontId="41" fillId="0" borderId="4" xfId="0" applyFont="1" applyBorder="1" applyAlignment="1">
      <alignment horizontal="center" vertical="center" wrapText="1"/>
    </xf>
    <xf numFmtId="164" fontId="40" fillId="0" borderId="0" xfId="1" applyNumberFormat="1" applyFont="1" applyAlignment="1">
      <alignment horizontal="center" vertical="center"/>
    </xf>
    <xf numFmtId="0" fontId="39" fillId="0" borderId="1" xfId="1" applyFont="1" applyBorder="1" applyAlignment="1">
      <alignment horizontal="center" vertical="center"/>
    </xf>
    <xf numFmtId="0" fontId="39" fillId="0" borderId="1" xfId="1" applyFont="1" applyBorder="1"/>
    <xf numFmtId="0" fontId="43" fillId="0" borderId="0" xfId="1"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horizontal="center" vertical="center"/>
    </xf>
    <xf numFmtId="0" fontId="0" fillId="0" borderId="1" xfId="0" applyBorder="1" applyAlignment="1">
      <alignment horizontal="center" vertical="center"/>
    </xf>
    <xf numFmtId="0" fontId="0" fillId="0" borderId="0" xfId="0" applyAlignment="1">
      <alignment horizontal="right"/>
    </xf>
    <xf numFmtId="0" fontId="44" fillId="0" borderId="0" xfId="0" applyFont="1"/>
    <xf numFmtId="0" fontId="31" fillId="0" borderId="0" xfId="0" applyFont="1"/>
    <xf numFmtId="0" fontId="31" fillId="0" borderId="0" xfId="0" applyFont="1" applyAlignment="1">
      <alignment horizontal="left"/>
    </xf>
    <xf numFmtId="0" fontId="46" fillId="0" borderId="0" xfId="1" applyFont="1"/>
    <xf numFmtId="0" fontId="0" fillId="7" borderId="0" xfId="0" applyFill="1" applyAlignment="1">
      <alignment horizontal="left"/>
    </xf>
    <xf numFmtId="0" fontId="7" fillId="7" borderId="0" xfId="0" applyFont="1" applyFill="1"/>
    <xf numFmtId="0" fontId="7" fillId="7" borderId="0" xfId="0" applyFont="1" applyFill="1" applyAlignment="1">
      <alignment horizontal="left"/>
    </xf>
    <xf numFmtId="0" fontId="8" fillId="7" borderId="0" xfId="0" applyFont="1" applyFill="1" applyAlignment="1">
      <alignment horizontal="left"/>
    </xf>
    <xf numFmtId="0" fontId="8" fillId="7" borderId="0" xfId="0" applyFont="1" applyFill="1"/>
    <xf numFmtId="0" fontId="0" fillId="8" borderId="0" xfId="0" applyFill="1" applyAlignment="1">
      <alignment horizontal="left"/>
    </xf>
    <xf numFmtId="0" fontId="0" fillId="0" borderId="0" xfId="0" applyAlignment="1">
      <alignment horizontal="left" wrapText="1"/>
    </xf>
    <xf numFmtId="0" fontId="36" fillId="0" borderId="0" xfId="0" applyFont="1" applyAlignment="1">
      <alignment vertical="center"/>
    </xf>
    <xf numFmtId="0" fontId="7" fillId="0" borderId="1" xfId="0" applyFont="1" applyBorder="1" applyAlignment="1">
      <alignment horizontal="center" vertical="center" wrapText="1"/>
    </xf>
    <xf numFmtId="0" fontId="36" fillId="0" borderId="0" xfId="0" applyFont="1" applyAlignment="1">
      <alignment horizontal="center" vertical="center" wrapText="1"/>
    </xf>
    <xf numFmtId="0" fontId="0" fillId="0" borderId="0" xfId="0" applyAlignment="1">
      <alignment horizontal="center" vertical="center"/>
    </xf>
    <xf numFmtId="0" fontId="7" fillId="0" borderId="0" xfId="0" applyFont="1" applyAlignment="1">
      <alignment horizontal="center" vertical="center"/>
    </xf>
    <xf numFmtId="0" fontId="0" fillId="0" borderId="5" xfId="0" applyBorder="1" applyAlignment="1">
      <alignment horizontal="left" vertical="center"/>
    </xf>
    <xf numFmtId="0" fontId="0" fillId="0" borderId="6" xfId="0" applyBorder="1" applyAlignment="1">
      <alignment horizontal="left" vertical="center"/>
    </xf>
    <xf numFmtId="0" fontId="6" fillId="0" borderId="1" xfId="0" applyFont="1" applyBorder="1" applyAlignment="1">
      <alignment horizontal="center"/>
    </xf>
    <xf numFmtId="164" fontId="7" fillId="0" borderId="1" xfId="0" applyNumberFormat="1" applyFont="1" applyBorder="1" applyAlignment="1">
      <alignment horizontal="center"/>
    </xf>
    <xf numFmtId="0" fontId="49" fillId="0" borderId="1" xfId="0" applyFont="1" applyBorder="1" applyAlignment="1">
      <alignment horizontal="center" vertical="center" wrapText="1"/>
    </xf>
    <xf numFmtId="0" fontId="6" fillId="0" borderId="1" xfId="0" applyFont="1" applyBorder="1"/>
    <xf numFmtId="0" fontId="0" fillId="0" borderId="1" xfId="0" applyBorder="1"/>
    <xf numFmtId="0" fontId="49" fillId="0" borderId="1" xfId="0" applyFont="1" applyBorder="1" applyAlignment="1">
      <alignment horizontal="center"/>
    </xf>
    <xf numFmtId="0" fontId="7" fillId="0" borderId="1" xfId="4" applyBorder="1" applyAlignment="1">
      <alignment horizontal="center"/>
    </xf>
    <xf numFmtId="0" fontId="48" fillId="0" borderId="1" xfId="0" applyFont="1" applyBorder="1" applyAlignment="1">
      <alignment horizontal="center"/>
    </xf>
    <xf numFmtId="0" fontId="7" fillId="0" borderId="1" xfId="4" applyBorder="1" applyAlignment="1">
      <alignment horizontal="center" vertical="center"/>
    </xf>
    <xf numFmtId="0" fontId="6" fillId="0" borderId="1" xfId="0" applyFont="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left" wrapText="1"/>
    </xf>
    <xf numFmtId="0" fontId="51" fillId="0" borderId="0" xfId="0" applyFont="1"/>
    <xf numFmtId="0" fontId="52" fillId="0" borderId="0" xfId="0" applyFont="1" applyAlignment="1">
      <alignment vertical="center" wrapText="1"/>
    </xf>
    <xf numFmtId="0" fontId="52" fillId="0" borderId="0" xfId="0" applyFont="1" applyAlignment="1">
      <alignment vertical="top" wrapText="1"/>
    </xf>
    <xf numFmtId="0" fontId="53" fillId="0" borderId="0" xfId="0" applyFont="1"/>
    <xf numFmtId="0" fontId="54" fillId="0" borderId="0" xfId="0" applyFont="1"/>
    <xf numFmtId="0" fontId="53" fillId="0" borderId="0" xfId="0" applyFont="1" applyAlignment="1">
      <alignment vertical="top" wrapText="1"/>
    </xf>
    <xf numFmtId="0" fontId="7" fillId="0" borderId="0" xfId="0" applyFont="1" applyAlignment="1">
      <alignment horizontal="left" vertical="center"/>
    </xf>
    <xf numFmtId="0" fontId="55" fillId="0" borderId="1" xfId="0" applyFont="1" applyBorder="1" applyAlignment="1">
      <alignment vertical="center" wrapText="1"/>
    </xf>
    <xf numFmtId="165" fontId="56" fillId="0" borderId="1" xfId="0" applyNumberFormat="1" applyFont="1" applyBorder="1" applyAlignment="1">
      <alignment vertical="center"/>
    </xf>
    <xf numFmtId="166" fontId="56" fillId="0" borderId="1" xfId="0" applyNumberFormat="1" applyFont="1" applyBorder="1" applyAlignment="1">
      <alignment vertical="center"/>
    </xf>
    <xf numFmtId="0" fontId="7" fillId="9" borderId="0" xfId="0" applyFont="1" applyFill="1" applyAlignment="1">
      <alignment horizontal="left"/>
    </xf>
    <xf numFmtId="0" fontId="49" fillId="0" borderId="0" xfId="0" applyFont="1" applyAlignment="1">
      <alignment horizontal="center"/>
    </xf>
    <xf numFmtId="0" fontId="49" fillId="0" borderId="0" xfId="0" applyFont="1" applyAlignment="1">
      <alignment horizontal="center" vertical="center" wrapText="1"/>
    </xf>
    <xf numFmtId="164" fontId="7" fillId="0" borderId="0" xfId="0" applyNumberFormat="1" applyFont="1" applyAlignment="1">
      <alignment horizontal="center"/>
    </xf>
    <xf numFmtId="0" fontId="7" fillId="0" borderId="0" xfId="4" applyAlignment="1">
      <alignment horizontal="center"/>
    </xf>
    <xf numFmtId="0" fontId="7" fillId="0" borderId="0" xfId="4" applyAlignment="1">
      <alignment horizontal="center" vertical="center"/>
    </xf>
    <xf numFmtId="0" fontId="6" fillId="0" borderId="0" xfId="0" applyFont="1" applyAlignment="1">
      <alignment horizontal="center"/>
    </xf>
    <xf numFmtId="0" fontId="0" fillId="9" borderId="0" xfId="0" applyFill="1" applyAlignment="1">
      <alignment horizontal="left"/>
    </xf>
    <xf numFmtId="0" fontId="51" fillId="0" borderId="0" xfId="0" applyFont="1" applyAlignment="1">
      <alignment horizontal="center" vertical="center" wrapText="1"/>
    </xf>
    <xf numFmtId="0" fontId="53" fillId="0" borderId="0" xfId="0" applyFont="1" applyAlignment="1">
      <alignment horizontal="center" vertical="center" wrapText="1"/>
    </xf>
    <xf numFmtId="0" fontId="52" fillId="0" borderId="0" xfId="0" applyFont="1" applyAlignment="1">
      <alignment horizontal="center" vertical="center" wrapText="1"/>
    </xf>
    <xf numFmtId="0" fontId="58" fillId="0" borderId="0" xfId="0" applyFont="1" applyAlignment="1">
      <alignment horizontal="left" vertical="center"/>
    </xf>
    <xf numFmtId="0" fontId="45" fillId="0" borderId="1" xfId="0" applyFont="1" applyBorder="1" applyAlignment="1">
      <alignment horizontal="left" vertical="center"/>
    </xf>
    <xf numFmtId="0" fontId="34" fillId="0" borderId="1" xfId="0" applyFont="1" applyBorder="1" applyAlignment="1">
      <alignment horizontal="left" vertical="center" wrapText="1"/>
    </xf>
    <xf numFmtId="0" fontId="34"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59" fillId="0" borderId="1" xfId="0" applyFont="1" applyBorder="1" applyAlignment="1">
      <alignment horizontal="center" vertical="center" wrapText="1"/>
    </xf>
    <xf numFmtId="0" fontId="61" fillId="0" borderId="1" xfId="0" applyFont="1" applyBorder="1" applyAlignment="1">
      <alignment horizontal="center" vertical="center" wrapText="1"/>
    </xf>
    <xf numFmtId="0" fontId="60" fillId="0" borderId="1" xfId="0" applyFont="1" applyBorder="1" applyAlignment="1">
      <alignment horizontal="center" vertical="center" wrapText="1"/>
    </xf>
    <xf numFmtId="0" fontId="31" fillId="0" borderId="0" xfId="0" applyFont="1" applyAlignment="1">
      <alignment horizontal="center" vertical="center"/>
    </xf>
    <xf numFmtId="0" fontId="3" fillId="2" borderId="0" xfId="0" applyFont="1" applyFill="1" applyAlignment="1">
      <alignment horizontal="left"/>
    </xf>
    <xf numFmtId="0" fontId="0" fillId="0" borderId="0" xfId="0"/>
    <xf numFmtId="0" fontId="4" fillId="0" borderId="0" xfId="0" applyFont="1" applyAlignment="1">
      <alignment horizontal="left"/>
    </xf>
    <xf numFmtId="0" fontId="5" fillId="0" borderId="0" xfId="0" applyFont="1" applyAlignment="1">
      <alignment horizontal="left"/>
    </xf>
    <xf numFmtId="0" fontId="45" fillId="0" borderId="0" xfId="4" applyFont="1" applyAlignment="1">
      <alignment horizontal="center" vertical="center"/>
    </xf>
    <xf numFmtId="0" fontId="12" fillId="0" borderId="0" xfId="4" applyFont="1" applyAlignment="1">
      <alignment horizontal="center" vertical="center"/>
    </xf>
    <xf numFmtId="0" fontId="42" fillId="0" borderId="0" xfId="1" applyFont="1" applyAlignment="1">
      <alignment horizontal="center" vertical="center" wrapText="1"/>
    </xf>
    <xf numFmtId="0" fontId="2" fillId="0" borderId="0" xfId="1" applyAlignment="1">
      <alignment horizontal="center" vertical="center" wrapText="1"/>
    </xf>
    <xf numFmtId="0" fontId="57" fillId="0" borderId="1" xfId="0" applyFont="1" applyBorder="1" applyAlignment="1">
      <alignment horizontal="center" vertical="center" wrapText="1"/>
    </xf>
    <xf numFmtId="0" fontId="14" fillId="0" borderId="0" xfId="4" applyFont="1" applyAlignment="1">
      <alignment horizontal="center"/>
    </xf>
    <xf numFmtId="0" fontId="34" fillId="0" borderId="0" xfId="0" applyFont="1" applyAlignment="1">
      <alignment horizontal="center"/>
    </xf>
    <xf numFmtId="0" fontId="33" fillId="0" borderId="0" xfId="0" applyFont="1" applyAlignment="1">
      <alignment horizontal="center"/>
    </xf>
    <xf numFmtId="0" fontId="35" fillId="0" borderId="0" xfId="0" applyFont="1" applyAlignment="1">
      <alignment horizontal="center"/>
    </xf>
    <xf numFmtId="0" fontId="24" fillId="0" borderId="0" xfId="0" applyFont="1" applyAlignment="1">
      <alignment horizontal="center" vertical="center" wrapText="1"/>
    </xf>
    <xf numFmtId="0" fontId="26" fillId="6" borderId="1" xfId="0" applyFont="1" applyFill="1" applyBorder="1" applyAlignment="1">
      <alignment vertical="center" wrapText="1"/>
    </xf>
    <xf numFmtId="0" fontId="30" fillId="0" borderId="0" xfId="3" applyFont="1" applyBorder="1" applyAlignment="1">
      <alignment horizontal="center" vertical="center" wrapText="1"/>
    </xf>
    <xf numFmtId="0" fontId="28" fillId="0" borderId="0" xfId="0" applyFont="1" applyAlignment="1">
      <alignment horizontal="left" vertical="center" wrapText="1"/>
    </xf>
  </cellXfs>
  <cellStyles count="9">
    <cellStyle name="Hipervínculo" xfId="3" builtinId="8"/>
    <cellStyle name="Hipervínculo 2" xfId="6" xr:uid="{5763C62F-819E-45E6-A253-B0AA2E9F2996}"/>
    <cellStyle name="Hipervínculo 2 2" xfId="7" xr:uid="{20F7C7D8-032E-4FB4-8020-DC443FE6E8F8}"/>
    <cellStyle name="Hyperlink" xfId="2" xr:uid="{00000000-000B-0000-0000-000008000000}"/>
    <cellStyle name="Normal" xfId="0" builtinId="0"/>
    <cellStyle name="Normal 2" xfId="1" xr:uid="{FF066741-6CDD-46BC-8051-33D192F051F4}"/>
    <cellStyle name="Normal 2 2" xfId="8" xr:uid="{A48F5CBC-D817-49B0-AB0B-47E67B38EDEE}"/>
    <cellStyle name="Normal 3" xfId="4" xr:uid="{3D159247-451B-48F0-8216-E6E018BF45BD}"/>
    <cellStyle name="Normal 4" xfId="5" xr:uid="{F19EDDF3-184F-4642-BB5F-A298C7E89ACC}"/>
  </cellStyles>
  <dxfs count="0"/>
  <tableStyles count="0" defaultTableStyle="TableStyleMedium2" defaultPivotStyle="PivotStyleLight16"/>
  <colors>
    <mruColors>
      <color rgb="FFE523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C"/>
        </a:p>
      </c:txPr>
    </c:title>
    <c:autoTitleDeleted val="0"/>
    <c:plotArea>
      <c:layout/>
      <c:barChart>
        <c:barDir val="col"/>
        <c:grouping val="clustered"/>
        <c:varyColors val="0"/>
        <c:ser>
          <c:idx val="0"/>
          <c:order val="0"/>
          <c:tx>
            <c:strRef>
              <c:f>'8'!$S$22</c:f>
              <c:strCache>
                <c:ptCount val="1"/>
                <c:pt idx="0">
                  <c:v>%</c:v>
                </c:pt>
              </c:strCache>
            </c:strRef>
          </c:tx>
          <c:spPr>
            <a:solidFill>
              <a:schemeClr val="accent1"/>
            </a:solidFill>
            <a:ln>
              <a:noFill/>
            </a:ln>
            <a:effectLst/>
          </c:spPr>
          <c:invertIfNegative val="0"/>
          <c:cat>
            <c:strRef>
              <c:f>'8'!$Q$23:$Q$27</c:f>
              <c:strCache>
                <c:ptCount val="5"/>
                <c:pt idx="0">
                  <c:v>Science Direct</c:v>
                </c:pt>
                <c:pt idx="1">
                  <c:v>PubMed</c:v>
                </c:pt>
                <c:pt idx="2">
                  <c:v>Others</c:v>
                </c:pt>
                <c:pt idx="3">
                  <c:v>IEEE</c:v>
                </c:pt>
                <c:pt idx="4">
                  <c:v>Springer</c:v>
                </c:pt>
              </c:strCache>
            </c:strRef>
          </c:cat>
          <c:val>
            <c:numRef>
              <c:f>'8'!$S$23:$S$27</c:f>
              <c:numCache>
                <c:formatCode>0.0</c:formatCode>
                <c:ptCount val="5"/>
                <c:pt idx="0">
                  <c:v>26.666666666666668</c:v>
                </c:pt>
                <c:pt idx="1">
                  <c:v>24</c:v>
                </c:pt>
                <c:pt idx="2">
                  <c:v>20</c:v>
                </c:pt>
                <c:pt idx="3">
                  <c:v>17.333333333333332</c:v>
                </c:pt>
                <c:pt idx="4">
                  <c:v>12</c:v>
                </c:pt>
              </c:numCache>
            </c:numRef>
          </c:val>
          <c:extLst>
            <c:ext xmlns:c16="http://schemas.microsoft.com/office/drawing/2014/chart" uri="{C3380CC4-5D6E-409C-BE32-E72D297353CC}">
              <c16:uniqueId val="{00000000-B8CD-4CD5-9C3E-56BFF49E75EA}"/>
            </c:ext>
          </c:extLst>
        </c:ser>
        <c:dLbls>
          <c:showLegendKey val="0"/>
          <c:showVal val="0"/>
          <c:showCatName val="0"/>
          <c:showSerName val="0"/>
          <c:showPercent val="0"/>
          <c:showBubbleSize val="0"/>
        </c:dLbls>
        <c:gapWidth val="219"/>
        <c:overlap val="-27"/>
        <c:axId val="327344975"/>
        <c:axId val="544334159"/>
      </c:barChart>
      <c:catAx>
        <c:axId val="3273449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crossAx val="544334159"/>
        <c:crosses val="autoZero"/>
        <c:auto val="1"/>
        <c:lblAlgn val="ctr"/>
        <c:lblOffset val="100"/>
        <c:noMultiLvlLbl val="0"/>
      </c:catAx>
      <c:valAx>
        <c:axId val="54433415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crossAx val="3273449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C"/>
        </a:p>
      </c:txPr>
    </c:title>
    <c:autoTitleDeleted val="0"/>
    <c:plotArea>
      <c:layout>
        <c:manualLayout>
          <c:layoutTarget val="inner"/>
          <c:xMode val="edge"/>
          <c:yMode val="edge"/>
          <c:x val="5.8265881437789602E-2"/>
          <c:y val="0.13398453967450299"/>
          <c:w val="0.89282498644837061"/>
          <c:h val="0.79335646462590947"/>
        </c:manualLayout>
      </c:layout>
      <c:scatterChart>
        <c:scatterStyle val="lineMarker"/>
        <c:varyColors val="0"/>
        <c:ser>
          <c:idx val="0"/>
          <c:order val="0"/>
          <c:tx>
            <c:strRef>
              <c:f>'10'!$F$17</c:f>
              <c:strCache>
                <c:ptCount val="1"/>
                <c:pt idx="0">
                  <c:v>Publications</c:v>
                </c:pt>
              </c:strCache>
            </c:strRef>
          </c:tx>
          <c:spPr>
            <a:ln w="19050" cap="rnd">
              <a:solidFill>
                <a:schemeClr val="accent1"/>
              </a:solidFill>
              <a:round/>
            </a:ln>
            <a:effectLst/>
          </c:spPr>
          <c:marker>
            <c:symbol val="none"/>
          </c:marker>
          <c:xVal>
            <c:numRef>
              <c:f>'10'!$E$18:$E$26</c:f>
              <c:numCache>
                <c:formatCode>General</c:formatCode>
                <c:ptCount val="9"/>
                <c:pt idx="0">
                  <c:v>2015</c:v>
                </c:pt>
                <c:pt idx="1">
                  <c:v>2016</c:v>
                </c:pt>
                <c:pt idx="2">
                  <c:v>2017</c:v>
                </c:pt>
                <c:pt idx="3">
                  <c:v>2018</c:v>
                </c:pt>
                <c:pt idx="4">
                  <c:v>2019</c:v>
                </c:pt>
                <c:pt idx="5">
                  <c:v>2020</c:v>
                </c:pt>
                <c:pt idx="6">
                  <c:v>2021</c:v>
                </c:pt>
                <c:pt idx="7">
                  <c:v>2022</c:v>
                </c:pt>
                <c:pt idx="8">
                  <c:v>2023</c:v>
                </c:pt>
              </c:numCache>
            </c:numRef>
          </c:xVal>
          <c:yVal>
            <c:numRef>
              <c:f>'10'!$F$18:$F$26</c:f>
              <c:numCache>
                <c:formatCode>General</c:formatCode>
                <c:ptCount val="9"/>
                <c:pt idx="0">
                  <c:v>3</c:v>
                </c:pt>
                <c:pt idx="1">
                  <c:v>2</c:v>
                </c:pt>
                <c:pt idx="2">
                  <c:v>4</c:v>
                </c:pt>
                <c:pt idx="3">
                  <c:v>12</c:v>
                </c:pt>
                <c:pt idx="4">
                  <c:v>16</c:v>
                </c:pt>
                <c:pt idx="5">
                  <c:v>12</c:v>
                </c:pt>
                <c:pt idx="6">
                  <c:v>17</c:v>
                </c:pt>
                <c:pt idx="7">
                  <c:v>23</c:v>
                </c:pt>
                <c:pt idx="8">
                  <c:v>1</c:v>
                </c:pt>
              </c:numCache>
            </c:numRef>
          </c:yVal>
          <c:smooth val="0"/>
          <c:extLst>
            <c:ext xmlns:c16="http://schemas.microsoft.com/office/drawing/2014/chart" uri="{C3380CC4-5D6E-409C-BE32-E72D297353CC}">
              <c16:uniqueId val="{00000000-8F02-4661-80B8-C7E45D8F7F1B}"/>
            </c:ext>
          </c:extLst>
        </c:ser>
        <c:dLbls>
          <c:showLegendKey val="0"/>
          <c:showVal val="0"/>
          <c:showCatName val="0"/>
          <c:showSerName val="0"/>
          <c:showPercent val="0"/>
          <c:showBubbleSize val="0"/>
        </c:dLbls>
        <c:axId val="1939861264"/>
        <c:axId val="714157024"/>
      </c:scatterChart>
      <c:valAx>
        <c:axId val="193986126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crossAx val="714157024"/>
        <c:crosses val="autoZero"/>
        <c:crossBetween val="midCat"/>
      </c:valAx>
      <c:valAx>
        <c:axId val="7141570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crossAx val="193986126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152400</xdr:colOff>
      <xdr:row>4</xdr:row>
      <xdr:rowOff>69850</xdr:rowOff>
    </xdr:from>
    <xdr:to>
      <xdr:col>10</xdr:col>
      <xdr:colOff>381000</xdr:colOff>
      <xdr:row>11</xdr:row>
      <xdr:rowOff>0</xdr:rowOff>
    </xdr:to>
    <xdr:sp macro="" textlink="">
      <xdr:nvSpPr>
        <xdr:cNvPr id="5" name="CuadroTexto 4">
          <a:extLst>
            <a:ext uri="{FF2B5EF4-FFF2-40B4-BE49-F238E27FC236}">
              <a16:creationId xmlns:a16="http://schemas.microsoft.com/office/drawing/2014/main" id="{C15A0351-575E-4233-A041-308B635B8845}"/>
            </a:ext>
          </a:extLst>
        </xdr:cNvPr>
        <xdr:cNvSpPr txBox="1"/>
      </xdr:nvSpPr>
      <xdr:spPr>
        <a:xfrm>
          <a:off x="552450" y="717550"/>
          <a:ext cx="7086600" cy="1063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C" sz="1100" b="1" baseline="0">
              <a:solidFill>
                <a:schemeClr val="dk1"/>
              </a:solidFill>
              <a:effectLst/>
              <a:latin typeface="+mn-lt"/>
              <a:ea typeface="+mn-ea"/>
              <a:cs typeface="+mn-cs"/>
            </a:rPr>
            <a:t>OMAR FLOR-UNDA</a:t>
          </a:r>
          <a:r>
            <a:rPr lang="es-EC" sz="1100" b="1" baseline="30000">
              <a:solidFill>
                <a:schemeClr val="dk1"/>
              </a:solidFill>
              <a:effectLst/>
              <a:latin typeface="+mn-lt"/>
              <a:ea typeface="+mn-ea"/>
              <a:cs typeface="+mn-cs"/>
            </a:rPr>
            <a:t>1</a:t>
          </a:r>
          <a:r>
            <a:rPr lang="es-EC" sz="1100" b="1">
              <a:solidFill>
                <a:schemeClr val="dk1"/>
              </a:solidFill>
              <a:effectLst/>
              <a:latin typeface="+mn-lt"/>
              <a:ea typeface="+mn-ea"/>
              <a:cs typeface="+mn-cs"/>
            </a:rPr>
            <a:t>, BREGITH CASA,  PATRICIA</a:t>
          </a:r>
          <a:r>
            <a:rPr lang="es-EC" sz="1100" b="1" baseline="0">
              <a:solidFill>
                <a:schemeClr val="dk1"/>
              </a:solidFill>
              <a:effectLst/>
              <a:latin typeface="+mn-lt"/>
              <a:ea typeface="+mn-ea"/>
              <a:cs typeface="+mn-cs"/>
            </a:rPr>
            <a:t> ACOSTA-VARGAS</a:t>
          </a:r>
          <a:r>
            <a:rPr lang="es-EC" sz="1100" b="1" baseline="30000">
              <a:solidFill>
                <a:schemeClr val="dk1"/>
              </a:solidFill>
              <a:effectLst/>
              <a:latin typeface="+mn-lt"/>
              <a:ea typeface="+mn-ea"/>
              <a:cs typeface="+mn-cs"/>
            </a:rPr>
            <a:t>1,2</a:t>
          </a:r>
          <a:r>
            <a:rPr lang="es-EC" sz="1100" b="1" baseline="0">
              <a:solidFill>
                <a:schemeClr val="dk1"/>
              </a:solidFill>
              <a:effectLst/>
              <a:latin typeface="+mn-lt"/>
              <a:ea typeface="+mn-ea"/>
              <a:cs typeface="+mn-cs"/>
            </a:rPr>
            <a:t>, AND MAURICIO FUENTES</a:t>
          </a:r>
          <a:r>
            <a:rPr lang="es-EC" sz="1100" b="1" baseline="30000">
              <a:solidFill>
                <a:schemeClr val="dk1"/>
              </a:solidFill>
              <a:effectLst/>
              <a:latin typeface="+mn-lt"/>
              <a:ea typeface="+mn-ea"/>
              <a:cs typeface="+mn-cs"/>
            </a:rPr>
            <a:t>3</a:t>
          </a:r>
          <a:endParaRPr lang="es-EC"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EC" sz="1100" baseline="30000">
              <a:solidFill>
                <a:schemeClr val="dk1"/>
              </a:solidFill>
              <a:effectLst/>
              <a:latin typeface="+mn-lt"/>
              <a:ea typeface="+mn-ea"/>
              <a:cs typeface="+mn-cs"/>
            </a:rPr>
            <a:t>1</a:t>
          </a:r>
          <a:r>
            <a:rPr lang="es-EC" sz="1100">
              <a:solidFill>
                <a:schemeClr val="dk1"/>
              </a:solidFill>
              <a:effectLst/>
              <a:latin typeface="+mn-lt"/>
              <a:ea typeface="+mn-ea"/>
              <a:cs typeface="+mn-cs"/>
            </a:rPr>
            <a:t>Ingeniería</a:t>
          </a:r>
          <a:r>
            <a:rPr lang="es-EC" sz="1100" baseline="0">
              <a:solidFill>
                <a:schemeClr val="dk1"/>
              </a:solidFill>
              <a:effectLst/>
              <a:latin typeface="+mn-lt"/>
              <a:ea typeface="+mn-ea"/>
              <a:cs typeface="+mn-cs"/>
            </a:rPr>
            <a:t> Industrial, Facultad de Ingeniería y Ciencias Aplicadas, Universidad de las Américas</a:t>
          </a:r>
          <a:r>
            <a:rPr lang="es-EC" sz="1100">
              <a:solidFill>
                <a:schemeClr val="dk1"/>
              </a:solidFill>
              <a:effectLst/>
              <a:latin typeface="+mn-lt"/>
              <a:ea typeface="+mn-ea"/>
              <a:cs typeface="+mn-cs"/>
            </a:rPr>
            <a:t>, Quito 170125, Ecuador</a:t>
          </a:r>
          <a:endParaRPr lang="es-EC">
            <a:effectLst/>
          </a:endParaRPr>
        </a:p>
        <a:p>
          <a:r>
            <a:rPr lang="en-US" sz="1100" baseline="30000">
              <a:solidFill>
                <a:schemeClr val="dk1"/>
              </a:solidFill>
              <a:effectLst/>
              <a:latin typeface="+mn-lt"/>
              <a:ea typeface="+mn-ea"/>
              <a:cs typeface="+mn-cs"/>
            </a:rPr>
            <a:t>2</a:t>
          </a:r>
          <a:r>
            <a:rPr lang="en-US" sz="1100">
              <a:solidFill>
                <a:schemeClr val="dk1"/>
              </a:solidFill>
              <a:effectLst/>
              <a:latin typeface="+mn-lt"/>
              <a:ea typeface="+mn-ea"/>
              <a:cs typeface="+mn-cs"/>
            </a:rPr>
            <a:t>Department of Software and Computing Systems, University of Alicante, 03690 Alicante, Spain</a:t>
          </a:r>
        </a:p>
        <a:p>
          <a:r>
            <a:rPr lang="en-US" sz="1100" baseline="30000">
              <a:solidFill>
                <a:schemeClr val="dk1"/>
              </a:solidFill>
              <a:effectLst/>
              <a:latin typeface="+mn-lt"/>
              <a:ea typeface="+mn-ea"/>
              <a:cs typeface="+mn-cs"/>
            </a:rPr>
            <a:t>3</a:t>
          </a:r>
          <a:r>
            <a:rPr lang="en-US" sz="1100">
              <a:solidFill>
                <a:schemeClr val="dk1"/>
              </a:solidFill>
              <a:effectLst/>
              <a:latin typeface="+mn-lt"/>
              <a:ea typeface="+mn-ea"/>
              <a:cs typeface="+mn-cs"/>
            </a:rPr>
            <a:t>Ingeniería en Diseño Industrial, Facultad</a:t>
          </a:r>
          <a:r>
            <a:rPr lang="en-US" sz="1100" baseline="0">
              <a:solidFill>
                <a:schemeClr val="dk1"/>
              </a:solidFill>
              <a:effectLst/>
              <a:latin typeface="+mn-lt"/>
              <a:ea typeface="+mn-ea"/>
              <a:cs typeface="+mn-cs"/>
            </a:rPr>
            <a:t> de Ingeniería y Ciencias Aplicadas, Universidad del Ecuador</a:t>
          </a:r>
          <a:endParaRPr lang="es-EC" sz="1100">
            <a:solidFill>
              <a:schemeClr val="dk1"/>
            </a:solidFill>
            <a:effectLst/>
            <a:latin typeface="+mn-lt"/>
            <a:ea typeface="+mn-ea"/>
            <a:cs typeface="+mn-cs"/>
          </a:endParaRPr>
        </a:p>
        <a:p>
          <a:r>
            <a:rPr lang="es-EC" sz="1100">
              <a:solidFill>
                <a:schemeClr val="dk1"/>
              </a:solidFill>
              <a:effectLst/>
              <a:latin typeface="+mn-lt"/>
              <a:ea typeface="+mn-ea"/>
              <a:cs typeface="+mn-cs"/>
            </a:rPr>
            <a:t>Corresponding author: Patricia Acosta-Vargas (e-mail: </a:t>
          </a:r>
          <a:r>
            <a:rPr lang="es-EC" sz="1100" u="sng">
              <a:solidFill>
                <a:schemeClr val="dk1"/>
              </a:solidFill>
              <a:effectLst/>
              <a:latin typeface="+mn-lt"/>
              <a:ea typeface="+mn-ea"/>
              <a:cs typeface="+mn-cs"/>
              <a:hlinkClick xmlns:r="http://schemas.openxmlformats.org/officeDocument/2006/relationships" r:id=""/>
            </a:rPr>
            <a:t>patricia.acosta@udla.edu.ec</a:t>
          </a:r>
          <a:r>
            <a:rPr lang="es-EC" sz="1100">
              <a:solidFill>
                <a:schemeClr val="dk1"/>
              </a:solidFill>
              <a:effectLst/>
              <a:latin typeface="+mn-lt"/>
              <a:ea typeface="+mn-ea"/>
              <a:cs typeface="+mn-cs"/>
            </a:rPr>
            <a:t>)</a:t>
          </a:r>
        </a:p>
        <a:p>
          <a:r>
            <a:rPr lang="en-US" sz="1100">
              <a:solidFill>
                <a:schemeClr val="dk1"/>
              </a:solidFill>
              <a:effectLst/>
              <a:latin typeface="+mn-lt"/>
              <a:ea typeface="+mn-ea"/>
              <a:cs typeface="+mn-cs"/>
            </a:rPr>
            <a:t>This work was supported by the Universidad de Las Américas-Ecuador under Grant INI.PAV.22.02.</a:t>
          </a:r>
          <a:endParaRPr lang="es-EC" sz="1100">
            <a:solidFill>
              <a:schemeClr val="dk1"/>
            </a:solidFill>
            <a:effectLst/>
            <a:latin typeface="+mn-lt"/>
            <a:ea typeface="+mn-ea"/>
            <a:cs typeface="+mn-cs"/>
          </a:endParaRPr>
        </a:p>
        <a:p>
          <a:endParaRPr lang="es-EC" sz="1100"/>
        </a:p>
      </xdr:txBody>
    </xdr:sp>
    <xdr:clientData/>
  </xdr:twoCellAnchor>
  <xdr:twoCellAnchor editAs="oneCell">
    <xdr:from>
      <xdr:col>6</xdr:col>
      <xdr:colOff>217716</xdr:colOff>
      <xdr:row>10</xdr:row>
      <xdr:rowOff>40821</xdr:rowOff>
    </xdr:from>
    <xdr:to>
      <xdr:col>12</xdr:col>
      <xdr:colOff>575854</xdr:colOff>
      <xdr:row>36</xdr:row>
      <xdr:rowOff>1</xdr:rowOff>
    </xdr:to>
    <xdr:pic>
      <xdr:nvPicPr>
        <xdr:cNvPr id="7" name="Imagen 6">
          <a:extLst>
            <a:ext uri="{FF2B5EF4-FFF2-40B4-BE49-F238E27FC236}">
              <a16:creationId xmlns:a16="http://schemas.microsoft.com/office/drawing/2014/main" id="{19A23086-FA57-6AE2-9657-DE9B90C607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22323" y="1673678"/>
          <a:ext cx="4930138" cy="42182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3</xdr:row>
      <xdr:rowOff>171450</xdr:rowOff>
    </xdr:from>
    <xdr:to>
      <xdr:col>6</xdr:col>
      <xdr:colOff>161925</xdr:colOff>
      <xdr:row>4</xdr:row>
      <xdr:rowOff>295275</xdr:rowOff>
    </xdr:to>
    <xdr:pic>
      <xdr:nvPicPr>
        <xdr:cNvPr id="2" name="Imagen 1">
          <a:extLst>
            <a:ext uri="{FF2B5EF4-FFF2-40B4-BE49-F238E27FC236}">
              <a16:creationId xmlns:a16="http://schemas.microsoft.com/office/drawing/2014/main" id="{B4EFF410-7FC6-18C2-AA26-3750630CA0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7750" y="361950"/>
          <a:ext cx="3057525"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19050</xdr:rowOff>
    </xdr:from>
    <xdr:to>
      <xdr:col>6</xdr:col>
      <xdr:colOff>666750</xdr:colOff>
      <xdr:row>39</xdr:row>
      <xdr:rowOff>5129</xdr:rowOff>
    </xdr:to>
    <xdr:pic>
      <xdr:nvPicPr>
        <xdr:cNvPr id="4" name="Imagen 3">
          <a:extLst>
            <a:ext uri="{FF2B5EF4-FFF2-40B4-BE49-F238E27FC236}">
              <a16:creationId xmlns:a16="http://schemas.microsoft.com/office/drawing/2014/main" id="{52D97BB3-9BD0-DC26-5673-662DD92055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
          <a:ext cx="5238750" cy="59963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1048577</xdr:colOff>
      <xdr:row>4</xdr:row>
      <xdr:rowOff>56321</xdr:rowOff>
    </xdr:from>
    <xdr:to>
      <xdr:col>13</xdr:col>
      <xdr:colOff>162752</xdr:colOff>
      <xdr:row>23</xdr:row>
      <xdr:rowOff>136248</xdr:rowOff>
    </xdr:to>
    <xdr:graphicFrame macro="">
      <xdr:nvGraphicFramePr>
        <xdr:cNvPr id="2" name="Gráfico 1">
          <a:extLst>
            <a:ext uri="{FF2B5EF4-FFF2-40B4-BE49-F238E27FC236}">
              <a16:creationId xmlns:a16="http://schemas.microsoft.com/office/drawing/2014/main" id="{B29E78AC-B586-D862-E4FF-55117A0811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500061</xdr:colOff>
      <xdr:row>5</xdr:row>
      <xdr:rowOff>66674</xdr:rowOff>
    </xdr:from>
    <xdr:to>
      <xdr:col>13</xdr:col>
      <xdr:colOff>390525</xdr:colOff>
      <xdr:row>28</xdr:row>
      <xdr:rowOff>47625</xdr:rowOff>
    </xdr:to>
    <xdr:graphicFrame macro="">
      <xdr:nvGraphicFramePr>
        <xdr:cNvPr id="3" name="Gráfico 2">
          <a:extLst>
            <a:ext uri="{FF2B5EF4-FFF2-40B4-BE49-F238E27FC236}">
              <a16:creationId xmlns:a16="http://schemas.microsoft.com/office/drawing/2014/main" id="{CFB2C8C1-BE9D-55AF-479E-DC04AEC4788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xdr:row>
      <xdr:rowOff>57150</xdr:rowOff>
    </xdr:from>
    <xdr:to>
      <xdr:col>12</xdr:col>
      <xdr:colOff>704850</xdr:colOff>
      <xdr:row>42</xdr:row>
      <xdr:rowOff>104775</xdr:rowOff>
    </xdr:to>
    <xdr:pic>
      <xdr:nvPicPr>
        <xdr:cNvPr id="4" name="Imagen 3">
          <a:extLst>
            <a:ext uri="{FF2B5EF4-FFF2-40B4-BE49-F238E27FC236}">
              <a16:creationId xmlns:a16="http://schemas.microsoft.com/office/drawing/2014/main" id="{C7AFD5FE-19A3-4CF7-896D-EDEEC401B4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9100"/>
          <a:ext cx="11782425" cy="6524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450850</xdr:colOff>
      <xdr:row>4</xdr:row>
      <xdr:rowOff>76798</xdr:rowOff>
    </xdr:from>
    <xdr:to>
      <xdr:col>10</xdr:col>
      <xdr:colOff>673100</xdr:colOff>
      <xdr:row>28</xdr:row>
      <xdr:rowOff>132080</xdr:rowOff>
    </xdr:to>
    <xdr:pic>
      <xdr:nvPicPr>
        <xdr:cNvPr id="3" name="Imagen 2">
          <a:extLst>
            <a:ext uri="{FF2B5EF4-FFF2-40B4-BE49-F238E27FC236}">
              <a16:creationId xmlns:a16="http://schemas.microsoft.com/office/drawing/2014/main" id="{0730A4EF-740F-A1BA-D4B1-61DD434FD9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0" y="241898"/>
          <a:ext cx="6318250" cy="386528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annals.org/aim/fullarticle/2700389/prisma-extension-scoping-reviews-prisma-scr-checklist-explanatio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DAD89-F87D-44B1-8A0D-0AC889AA665B}">
  <dimension ref="A2:J25"/>
  <sheetViews>
    <sheetView showGridLines="0" zoomScaleNormal="100" workbookViewId="0">
      <selection activeCell="B2" sqref="B2:J4"/>
    </sheetView>
  </sheetViews>
  <sheetFormatPr baseColWidth="10" defaultRowHeight="12.75" x14ac:dyDescent="0.2"/>
  <cols>
    <col min="1" max="1" width="6" customWidth="1"/>
  </cols>
  <sheetData>
    <row r="2" spans="1:10" ht="12.75" customHeight="1" x14ac:dyDescent="0.2">
      <c r="B2" s="126" t="s">
        <v>355</v>
      </c>
      <c r="C2" s="126"/>
      <c r="D2" s="126"/>
      <c r="E2" s="126"/>
      <c r="F2" s="126"/>
      <c r="G2" s="126"/>
      <c r="H2" s="126"/>
      <c r="I2" s="126"/>
      <c r="J2" s="126"/>
    </row>
    <row r="3" spans="1:10" ht="12.75" customHeight="1" x14ac:dyDescent="0.2">
      <c r="B3" s="126"/>
      <c r="C3" s="126"/>
      <c r="D3" s="126"/>
      <c r="E3" s="126"/>
      <c r="F3" s="126"/>
      <c r="G3" s="126"/>
      <c r="H3" s="126"/>
      <c r="I3" s="126"/>
      <c r="J3" s="126"/>
    </row>
    <row r="4" spans="1:10" ht="12.75" customHeight="1" x14ac:dyDescent="0.2">
      <c r="B4" s="126"/>
      <c r="C4" s="126"/>
      <c r="D4" s="126"/>
      <c r="E4" s="126"/>
      <c r="F4" s="126"/>
      <c r="G4" s="126"/>
      <c r="H4" s="126"/>
      <c r="I4" s="126"/>
      <c r="J4" s="126"/>
    </row>
    <row r="12" spans="1:10" ht="14.1" customHeight="1" x14ac:dyDescent="0.2">
      <c r="B12" s="36"/>
      <c r="C12" s="36"/>
      <c r="D12" s="36"/>
      <c r="E12" s="36"/>
    </row>
    <row r="13" spans="1:10" x14ac:dyDescent="0.2">
      <c r="A13" s="16">
        <v>1</v>
      </c>
      <c r="B13" s="16" t="s">
        <v>2427</v>
      </c>
      <c r="C13" s="16"/>
      <c r="D13" s="16"/>
    </row>
    <row r="14" spans="1:10" x14ac:dyDescent="0.2">
      <c r="A14" s="16">
        <v>2</v>
      </c>
      <c r="B14" s="16" t="s">
        <v>2342</v>
      </c>
      <c r="C14" s="16"/>
      <c r="D14" s="16"/>
    </row>
    <row r="15" spans="1:10" x14ac:dyDescent="0.2">
      <c r="A15" s="16">
        <v>3</v>
      </c>
      <c r="B15" s="16" t="s">
        <v>230</v>
      </c>
      <c r="C15" s="16"/>
      <c r="D15" s="16"/>
    </row>
    <row r="16" spans="1:10" x14ac:dyDescent="0.2">
      <c r="A16" s="16">
        <v>4</v>
      </c>
      <c r="B16" s="16" t="s">
        <v>58</v>
      </c>
      <c r="C16" s="16"/>
      <c r="D16" s="16"/>
    </row>
    <row r="17" spans="1:7" x14ac:dyDescent="0.2">
      <c r="A17" s="16">
        <v>5</v>
      </c>
      <c r="B17" s="16" t="s">
        <v>64</v>
      </c>
      <c r="C17" s="16"/>
      <c r="D17" s="16"/>
    </row>
    <row r="18" spans="1:7" x14ac:dyDescent="0.2">
      <c r="A18" s="16">
        <v>6</v>
      </c>
      <c r="B18" s="16" t="s">
        <v>344</v>
      </c>
      <c r="C18" s="16"/>
      <c r="D18" s="16"/>
    </row>
    <row r="19" spans="1:7" x14ac:dyDescent="0.2">
      <c r="A19" s="16">
        <v>7</v>
      </c>
      <c r="B19" s="16" t="s">
        <v>345</v>
      </c>
      <c r="C19" s="16"/>
      <c r="D19" s="16"/>
      <c r="E19" s="16"/>
      <c r="F19" s="16"/>
    </row>
    <row r="20" spans="1:7" x14ac:dyDescent="0.2">
      <c r="A20" s="16">
        <v>8</v>
      </c>
      <c r="B20" s="16" t="s">
        <v>341</v>
      </c>
      <c r="C20" s="16"/>
      <c r="D20" s="16"/>
      <c r="E20" s="16"/>
      <c r="F20" s="16"/>
    </row>
    <row r="21" spans="1:7" x14ac:dyDescent="0.2">
      <c r="A21" s="16">
        <v>9</v>
      </c>
      <c r="B21" s="16" t="s">
        <v>233</v>
      </c>
      <c r="C21" s="16"/>
      <c r="D21" s="16"/>
      <c r="E21" s="16"/>
      <c r="F21" s="16"/>
    </row>
    <row r="22" spans="1:7" x14ac:dyDescent="0.2">
      <c r="A22" s="16">
        <v>10</v>
      </c>
      <c r="B22" s="16" t="s">
        <v>151</v>
      </c>
      <c r="C22" s="16"/>
      <c r="D22" s="16"/>
      <c r="E22" s="16"/>
      <c r="F22" s="16"/>
      <c r="G22" s="16"/>
    </row>
    <row r="23" spans="1:7" x14ac:dyDescent="0.2">
      <c r="A23" s="16">
        <v>11</v>
      </c>
      <c r="B23" s="16" t="s">
        <v>18</v>
      </c>
      <c r="C23" s="16"/>
      <c r="D23" s="16"/>
      <c r="E23" s="16"/>
    </row>
    <row r="24" spans="1:7" x14ac:dyDescent="0.2">
      <c r="A24" s="16">
        <v>15</v>
      </c>
      <c r="B24" s="16" t="s">
        <v>235</v>
      </c>
      <c r="C24" s="16"/>
      <c r="D24" s="16"/>
      <c r="E24" s="45"/>
    </row>
    <row r="25" spans="1:7" x14ac:dyDescent="0.2">
      <c r="A25" s="16">
        <v>16</v>
      </c>
      <c r="B25" s="16" t="s">
        <v>171</v>
      </c>
      <c r="C25" s="16"/>
      <c r="D25" s="16"/>
      <c r="E25" s="45"/>
    </row>
  </sheetData>
  <mergeCells count="1">
    <mergeCell ref="B2:J4"/>
  </mergeCells>
  <hyperlinks>
    <hyperlink ref="B13:D13" location="'1'!A1" display="'1'!A1" xr:uid="{0094BD33-14AE-441C-AC89-6E00CFC34ADB}"/>
    <hyperlink ref="B14:D14" location="'2'!A1" display="'2'!A1" xr:uid="{612A60A6-85BE-4240-9785-1FDA5245F112}"/>
    <hyperlink ref="B15:D15" location="'3'!A1" display="'3'!A1" xr:uid="{15E86312-FD01-4C9C-B7D9-057A25288336}"/>
    <hyperlink ref="B25:C25" location="'PRISMA 2009 checklist'!A1" display="'PRISMA 2009 checklist'!A1" xr:uid="{F392CB15-CDCD-4A32-98E0-994C60FB0DAD}"/>
    <hyperlink ref="B25:E25" location="'PRISMA-ScR CHECKLIST ITEM'!A1" display="'PRISMA-ScR CHECKLIST ITEM'!A1" xr:uid="{94C69C10-3472-4753-A107-AE84BF3CAE5B}"/>
    <hyperlink ref="A13:D13" location="'1'!A1" display="'1'!A1" xr:uid="{07C945CF-8684-40B0-B4C3-33F4E13CDB43}"/>
    <hyperlink ref="A14:D14" location="'2'!A1" display="'2'!A1" xr:uid="{1DEA574A-4DDA-45E6-8106-29DBFA3ACE19}"/>
    <hyperlink ref="A15:D15" location="'3'!A1" display="'3'!A1" xr:uid="{A4840EC6-90EE-4B71-8115-D3D1B36BB807}"/>
    <hyperlink ref="A16:C16" location="'4'!A1" display="'4'!A1" xr:uid="{9FDEDB16-D8B4-41F1-BBEE-B056CB23A746}"/>
    <hyperlink ref="A17:C17" location="'6'!A1" display="'6'!A1" xr:uid="{ACB9E312-D257-4949-99A6-560F99529780}"/>
    <hyperlink ref="A18:C18" location="'7'!A1" display="'7'!A1" xr:uid="{315193E4-A336-4A08-AB8D-BAB4FCBDDDE2}"/>
    <hyperlink ref="A19:F19" location="'8'!A1" display="'8'!A1" xr:uid="{2C8FEB3C-CA63-4F16-B87B-331CD1D8870B}"/>
    <hyperlink ref="A21:F21" location="'9'!A1" display="'9'!A1" xr:uid="{073F77A9-D012-485A-AEF9-A49663EACC67}"/>
    <hyperlink ref="A22:G22" location="'10'!A1" display="'10'!A1" xr:uid="{F54C321E-5EB1-410D-BF6C-CCF78DF96878}"/>
    <hyperlink ref="A23:E23" location="'11'!A1" display="'11'!A1" xr:uid="{822146D2-A00F-49CE-B3BC-91BE311A04B0}"/>
    <hyperlink ref="A24:E24" location="'15'!A1" display="'15'!A1" xr:uid="{98C3D7F5-8103-4942-93F0-517746E930C3}"/>
    <hyperlink ref="A25:D25" location="'PRISMA-ScR '!A1" display="'PRISMA-ScR '!A1" xr:uid="{8553928E-420E-484A-AFCE-AA2315115027}"/>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C857A-27BC-4D8A-B99F-12393FD96871}">
  <sheetPr>
    <tabColor rgb="FFFF0000"/>
  </sheetPr>
  <dimension ref="A1:AD103"/>
  <sheetViews>
    <sheetView showGridLines="0" tabSelected="1" zoomScale="70" zoomScaleNormal="70" workbookViewId="0">
      <pane xSplit="4" ySplit="4" topLeftCell="E53" activePane="bottomRight" state="frozen"/>
      <selection pane="topRight" activeCell="D1" sqref="D1"/>
      <selection pane="bottomLeft" activeCell="A2" sqref="A2"/>
      <selection pane="bottomRight" activeCell="E47" sqref="E47"/>
    </sheetView>
  </sheetViews>
  <sheetFormatPr baseColWidth="10" defaultColWidth="10.85546875" defaultRowHeight="12.75" x14ac:dyDescent="0.2"/>
  <cols>
    <col min="1" max="1" width="10.85546875" style="23"/>
    <col min="2" max="2" width="4.5703125" style="23" customWidth="1"/>
    <col min="3" max="3" width="7.7109375" style="23" bestFit="1" customWidth="1"/>
    <col min="4" max="4" width="7.7109375" style="23" customWidth="1"/>
    <col min="5" max="5" width="32.42578125" style="26" customWidth="1"/>
    <col min="6" max="6" width="50.28515625" style="23" customWidth="1"/>
    <col min="7" max="10" width="49.28515625" style="23" customWidth="1"/>
    <col min="11" max="11" width="10.85546875" style="23"/>
    <col min="12" max="12" width="15.140625" style="23" customWidth="1"/>
    <col min="13" max="13" width="10.85546875" style="23"/>
    <col min="14" max="14" width="21.85546875" style="62" customWidth="1"/>
    <col min="15" max="15" width="49.85546875" style="23" customWidth="1"/>
    <col min="16" max="16" width="16.7109375" style="23" customWidth="1"/>
    <col min="17" max="16384" width="10.85546875" style="23"/>
  </cols>
  <sheetData>
    <row r="1" spans="1:17" x14ac:dyDescent="0.2">
      <c r="A1" s="16" t="s">
        <v>39</v>
      </c>
    </row>
    <row r="2" spans="1:17" ht="20.25" x14ac:dyDescent="0.2">
      <c r="C2" s="77" t="s">
        <v>151</v>
      </c>
      <c r="D2" s="77"/>
      <c r="E2" s="79"/>
      <c r="F2" s="77"/>
      <c r="G2" s="77"/>
      <c r="H2" s="77"/>
      <c r="I2" s="77"/>
      <c r="J2" s="77"/>
      <c r="K2" s="77"/>
      <c r="L2" s="77"/>
      <c r="M2" s="77"/>
      <c r="N2" s="77"/>
      <c r="O2" s="77"/>
      <c r="P2" s="77"/>
    </row>
    <row r="4" spans="1:17" s="117" customFormat="1" ht="98.25" customHeight="1" x14ac:dyDescent="0.2">
      <c r="B4" s="118" t="s">
        <v>65</v>
      </c>
      <c r="C4" s="119" t="s">
        <v>4</v>
      </c>
      <c r="D4" s="119" t="s">
        <v>167</v>
      </c>
      <c r="E4" s="120" t="s">
        <v>3</v>
      </c>
      <c r="F4" s="119" t="s">
        <v>350</v>
      </c>
      <c r="G4" s="119" t="s">
        <v>351</v>
      </c>
      <c r="H4" s="119" t="s">
        <v>352</v>
      </c>
      <c r="I4" s="119" t="s">
        <v>353</v>
      </c>
      <c r="J4" s="119" t="s">
        <v>354</v>
      </c>
      <c r="K4" s="119" t="s">
        <v>53</v>
      </c>
      <c r="L4" s="119" t="s">
        <v>12</v>
      </c>
      <c r="M4" s="119" t="s">
        <v>16</v>
      </c>
      <c r="N4" s="119" t="s">
        <v>17</v>
      </c>
      <c r="O4" s="119" t="s">
        <v>18</v>
      </c>
      <c r="P4" s="119" t="s">
        <v>19</v>
      </c>
    </row>
    <row r="5" spans="1:17" ht="142.15" customHeight="1" x14ac:dyDescent="0.2">
      <c r="B5" s="24">
        <v>1</v>
      </c>
      <c r="C5" s="64">
        <v>235</v>
      </c>
      <c r="D5" s="63">
        <v>8</v>
      </c>
      <c r="E5" s="121" t="s">
        <v>402</v>
      </c>
      <c r="F5" s="121" t="s">
        <v>408</v>
      </c>
      <c r="G5" s="121" t="s">
        <v>409</v>
      </c>
      <c r="H5" s="121" t="s">
        <v>410</v>
      </c>
      <c r="I5" s="121" t="s">
        <v>411</v>
      </c>
      <c r="J5" s="121" t="s">
        <v>412</v>
      </c>
      <c r="K5" s="122" t="s">
        <v>56</v>
      </c>
      <c r="L5" s="121" t="s">
        <v>403</v>
      </c>
      <c r="M5" s="121" t="s">
        <v>29</v>
      </c>
      <c r="N5" s="121" t="s">
        <v>405</v>
      </c>
      <c r="O5" s="121" t="s">
        <v>406</v>
      </c>
      <c r="P5" s="122" t="s">
        <v>43</v>
      </c>
      <c r="Q5" s="25"/>
    </row>
    <row r="6" spans="1:17" ht="146.44999999999999" customHeight="1" x14ac:dyDescent="0.2">
      <c r="B6" s="24">
        <v>2</v>
      </c>
      <c r="C6" s="64">
        <v>237</v>
      </c>
      <c r="D6" s="64">
        <v>2</v>
      </c>
      <c r="E6" s="121" t="s">
        <v>419</v>
      </c>
      <c r="F6" s="121" t="s">
        <v>25</v>
      </c>
      <c r="G6" s="121" t="s">
        <v>25</v>
      </c>
      <c r="H6" s="121" t="s">
        <v>425</v>
      </c>
      <c r="I6" s="121" t="s">
        <v>426</v>
      </c>
      <c r="J6" s="121" t="s">
        <v>427</v>
      </c>
      <c r="K6" s="122" t="s">
        <v>56</v>
      </c>
      <c r="L6" s="121" t="s">
        <v>420</v>
      </c>
      <c r="M6" s="121" t="s">
        <v>29</v>
      </c>
      <c r="N6" s="121" t="s">
        <v>422</v>
      </c>
      <c r="O6" s="121" t="s">
        <v>423</v>
      </c>
      <c r="P6" s="122" t="s">
        <v>43</v>
      </c>
    </row>
    <row r="7" spans="1:17" ht="127.5" customHeight="1" x14ac:dyDescent="0.2">
      <c r="B7" s="24">
        <v>3</v>
      </c>
      <c r="C7" s="64">
        <v>242</v>
      </c>
      <c r="D7" s="64"/>
      <c r="E7" s="121" t="s">
        <v>451</v>
      </c>
      <c r="F7" s="121" t="s">
        <v>25</v>
      </c>
      <c r="G7" s="121" t="s">
        <v>457</v>
      </c>
      <c r="H7" s="121" t="s">
        <v>458</v>
      </c>
      <c r="I7" s="121" t="s">
        <v>459</v>
      </c>
      <c r="J7" s="121" t="s">
        <v>460</v>
      </c>
      <c r="K7" s="122" t="s">
        <v>56</v>
      </c>
      <c r="L7" s="121" t="s">
        <v>452</v>
      </c>
      <c r="M7" s="121" t="s">
        <v>33</v>
      </c>
      <c r="N7" s="121" t="s">
        <v>454</v>
      </c>
      <c r="O7" s="121" t="s">
        <v>455</v>
      </c>
      <c r="P7" s="122" t="s">
        <v>43</v>
      </c>
      <c r="Q7" s="26"/>
    </row>
    <row r="8" spans="1:17" ht="127.5" customHeight="1" x14ac:dyDescent="0.2">
      <c r="B8" s="24">
        <v>4</v>
      </c>
      <c r="C8" s="64">
        <v>243</v>
      </c>
      <c r="D8" s="64">
        <v>10</v>
      </c>
      <c r="E8" s="121" t="s">
        <v>461</v>
      </c>
      <c r="F8" s="121" t="s">
        <v>467</v>
      </c>
      <c r="G8" s="121" t="s">
        <v>468</v>
      </c>
      <c r="H8" s="121" t="s">
        <v>469</v>
      </c>
      <c r="I8" s="121" t="s">
        <v>470</v>
      </c>
      <c r="J8" s="121" t="s">
        <v>25</v>
      </c>
      <c r="K8" s="122" t="s">
        <v>56</v>
      </c>
      <c r="L8" s="121" t="s">
        <v>462</v>
      </c>
      <c r="M8" s="121" t="s">
        <v>33</v>
      </c>
      <c r="N8" s="121" t="s">
        <v>464</v>
      </c>
      <c r="O8" s="121" t="s">
        <v>465</v>
      </c>
      <c r="P8" s="122" t="s">
        <v>43</v>
      </c>
    </row>
    <row r="9" spans="1:17" ht="127.5" customHeight="1" x14ac:dyDescent="0.2">
      <c r="B9" s="24">
        <v>5</v>
      </c>
      <c r="C9" s="64">
        <v>244</v>
      </c>
      <c r="D9" s="64">
        <v>11</v>
      </c>
      <c r="E9" s="121" t="s">
        <v>471</v>
      </c>
      <c r="F9" s="121" t="s">
        <v>25</v>
      </c>
      <c r="G9" s="121" t="s">
        <v>477</v>
      </c>
      <c r="H9" s="121" t="s">
        <v>25</v>
      </c>
      <c r="I9" s="121" t="s">
        <v>478</v>
      </c>
      <c r="J9" s="121" t="s">
        <v>479</v>
      </c>
      <c r="K9" s="122" t="s">
        <v>56</v>
      </c>
      <c r="L9" s="121" t="s">
        <v>472</v>
      </c>
      <c r="M9" s="121" t="s">
        <v>33</v>
      </c>
      <c r="N9" s="121" t="s">
        <v>474</v>
      </c>
      <c r="O9" s="121" t="s">
        <v>475</v>
      </c>
      <c r="P9" s="122" t="s">
        <v>43</v>
      </c>
    </row>
    <row r="10" spans="1:17" ht="127.5" customHeight="1" x14ac:dyDescent="0.2">
      <c r="B10" s="24">
        <v>6</v>
      </c>
      <c r="C10" s="64">
        <v>245</v>
      </c>
      <c r="D10" s="64">
        <v>44</v>
      </c>
      <c r="E10" s="121" t="s">
        <v>480</v>
      </c>
      <c r="F10" s="121" t="s">
        <v>485</v>
      </c>
      <c r="G10" s="121" t="s">
        <v>486</v>
      </c>
      <c r="H10" s="121" t="s">
        <v>487</v>
      </c>
      <c r="I10" s="121" t="s">
        <v>488</v>
      </c>
      <c r="J10" s="121" t="s">
        <v>489</v>
      </c>
      <c r="K10" s="122" t="s">
        <v>56</v>
      </c>
      <c r="L10" s="121" t="s">
        <v>481</v>
      </c>
      <c r="M10" s="121" t="s">
        <v>24</v>
      </c>
      <c r="N10" s="121" t="s">
        <v>342</v>
      </c>
      <c r="O10" s="121" t="s">
        <v>483</v>
      </c>
      <c r="P10" s="122" t="s">
        <v>43</v>
      </c>
    </row>
    <row r="11" spans="1:17" ht="127.5" customHeight="1" x14ac:dyDescent="0.2">
      <c r="B11" s="24">
        <v>7</v>
      </c>
      <c r="C11" s="64">
        <v>246</v>
      </c>
      <c r="D11" s="64"/>
      <c r="E11" s="121" t="s">
        <v>490</v>
      </c>
      <c r="F11" s="121" t="s">
        <v>25</v>
      </c>
      <c r="G11" s="121" t="s">
        <v>496</v>
      </c>
      <c r="H11" s="121" t="s">
        <v>497</v>
      </c>
      <c r="I11" s="121" t="s">
        <v>498</v>
      </c>
      <c r="J11" s="121" t="s">
        <v>499</v>
      </c>
      <c r="K11" s="122" t="s">
        <v>493</v>
      </c>
      <c r="L11" s="121" t="s">
        <v>491</v>
      </c>
      <c r="M11" s="121" t="s">
        <v>27</v>
      </c>
      <c r="N11" s="121" t="s">
        <v>309</v>
      </c>
      <c r="O11" s="121" t="s">
        <v>494</v>
      </c>
      <c r="P11" s="122" t="s">
        <v>43</v>
      </c>
    </row>
    <row r="12" spans="1:17" ht="127.5" customHeight="1" x14ac:dyDescent="0.2">
      <c r="B12" s="24">
        <v>8</v>
      </c>
      <c r="C12" s="64">
        <v>250</v>
      </c>
      <c r="D12" s="64">
        <v>3</v>
      </c>
      <c r="E12" s="121" t="s">
        <v>515</v>
      </c>
      <c r="F12" s="121" t="s">
        <v>522</v>
      </c>
      <c r="G12" s="121" t="s">
        <v>523</v>
      </c>
      <c r="H12" s="121" t="s">
        <v>524</v>
      </c>
      <c r="I12" s="121" t="s">
        <v>525</v>
      </c>
      <c r="J12" s="121" t="s">
        <v>25</v>
      </c>
      <c r="K12" s="122" t="s">
        <v>518</v>
      </c>
      <c r="L12" s="121" t="s">
        <v>516</v>
      </c>
      <c r="M12" s="121" t="s">
        <v>27</v>
      </c>
      <c r="N12" s="121" t="s">
        <v>519</v>
      </c>
      <c r="O12" s="121" t="s">
        <v>520</v>
      </c>
      <c r="P12" s="122" t="s">
        <v>395</v>
      </c>
    </row>
    <row r="13" spans="1:17" ht="127.5" customHeight="1" x14ac:dyDescent="0.2">
      <c r="B13" s="24">
        <v>9</v>
      </c>
      <c r="C13" s="64">
        <v>251</v>
      </c>
      <c r="D13" s="64"/>
      <c r="E13" s="121" t="s">
        <v>526</v>
      </c>
      <c r="F13" s="121" t="s">
        <v>25</v>
      </c>
      <c r="G13" s="121" t="s">
        <v>533</v>
      </c>
      <c r="H13" s="121" t="s">
        <v>534</v>
      </c>
      <c r="I13" s="121" t="s">
        <v>535</v>
      </c>
      <c r="J13" s="121" t="s">
        <v>536</v>
      </c>
      <c r="K13" s="122" t="s">
        <v>349</v>
      </c>
      <c r="L13" s="121" t="s">
        <v>528</v>
      </c>
      <c r="M13" s="121" t="s">
        <v>27</v>
      </c>
      <c r="N13" s="121" t="s">
        <v>530</v>
      </c>
      <c r="O13" s="121" t="s">
        <v>531</v>
      </c>
      <c r="P13" s="122" t="s">
        <v>395</v>
      </c>
    </row>
    <row r="14" spans="1:17" ht="127.5" customHeight="1" x14ac:dyDescent="0.2">
      <c r="B14" s="24">
        <v>10</v>
      </c>
      <c r="C14" s="64">
        <v>259</v>
      </c>
      <c r="D14" s="64">
        <v>19</v>
      </c>
      <c r="E14" s="121" t="s">
        <v>554</v>
      </c>
      <c r="F14" s="121" t="s">
        <v>559</v>
      </c>
      <c r="G14" s="121" t="s">
        <v>560</v>
      </c>
      <c r="H14" s="121" t="s">
        <v>561</v>
      </c>
      <c r="I14" s="121" t="s">
        <v>562</v>
      </c>
      <c r="J14" s="121" t="s">
        <v>563</v>
      </c>
      <c r="K14" s="122" t="s">
        <v>557</v>
      </c>
      <c r="L14" s="121" t="s">
        <v>555</v>
      </c>
      <c r="M14" s="121" t="s">
        <v>24</v>
      </c>
      <c r="N14" s="121" t="s">
        <v>474</v>
      </c>
      <c r="O14" s="121" t="s">
        <v>558</v>
      </c>
      <c r="P14" s="122" t="s">
        <v>28</v>
      </c>
    </row>
    <row r="15" spans="1:17" ht="127.5" customHeight="1" x14ac:dyDescent="0.2">
      <c r="B15" s="24">
        <v>11</v>
      </c>
      <c r="C15" s="64">
        <v>261</v>
      </c>
      <c r="D15" s="64">
        <v>7</v>
      </c>
      <c r="E15" s="121" t="s">
        <v>567</v>
      </c>
      <c r="F15" s="121" t="s">
        <v>571</v>
      </c>
      <c r="G15" s="121" t="s">
        <v>572</v>
      </c>
      <c r="H15" s="121" t="s">
        <v>573</v>
      </c>
      <c r="I15" s="121" t="s">
        <v>574</v>
      </c>
      <c r="J15" s="121" t="s">
        <v>575</v>
      </c>
      <c r="K15" s="122" t="s">
        <v>557</v>
      </c>
      <c r="L15" s="121" t="s">
        <v>568</v>
      </c>
      <c r="M15" s="121" t="s">
        <v>32</v>
      </c>
      <c r="N15" s="121" t="s">
        <v>342</v>
      </c>
      <c r="O15" s="121" t="s">
        <v>570</v>
      </c>
      <c r="P15" s="122" t="s">
        <v>28</v>
      </c>
    </row>
    <row r="16" spans="1:17" ht="127.5" customHeight="1" x14ac:dyDescent="0.2">
      <c r="B16" s="24">
        <v>12</v>
      </c>
      <c r="C16" s="64">
        <v>265</v>
      </c>
      <c r="D16" s="64">
        <v>51</v>
      </c>
      <c r="E16" s="121" t="s">
        <v>293</v>
      </c>
      <c r="F16" s="121" t="s">
        <v>582</v>
      </c>
      <c r="G16" s="121" t="s">
        <v>583</v>
      </c>
      <c r="H16" s="121" t="s">
        <v>584</v>
      </c>
      <c r="I16" s="121" t="s">
        <v>585</v>
      </c>
      <c r="J16" s="121" t="s">
        <v>25</v>
      </c>
      <c r="K16" s="122" t="s">
        <v>56</v>
      </c>
      <c r="L16" s="121" t="s">
        <v>294</v>
      </c>
      <c r="M16" s="121" t="s">
        <v>32</v>
      </c>
      <c r="N16" s="121" t="s">
        <v>2</v>
      </c>
      <c r="O16" s="121" t="s">
        <v>2</v>
      </c>
      <c r="P16" s="122" t="s">
        <v>28</v>
      </c>
    </row>
    <row r="17" spans="2:16" ht="127.5" customHeight="1" x14ac:dyDescent="0.2">
      <c r="B17" s="24">
        <v>13</v>
      </c>
      <c r="C17" s="64">
        <v>267</v>
      </c>
      <c r="D17" s="64">
        <v>5</v>
      </c>
      <c r="E17" s="121" t="s">
        <v>586</v>
      </c>
      <c r="F17" s="121" t="s">
        <v>589</v>
      </c>
      <c r="G17" s="121" t="s">
        <v>590</v>
      </c>
      <c r="H17" s="121" t="s">
        <v>591</v>
      </c>
      <c r="I17" s="121" t="s">
        <v>592</v>
      </c>
      <c r="J17" s="121" t="s">
        <v>593</v>
      </c>
      <c r="K17" s="122" t="s">
        <v>557</v>
      </c>
      <c r="L17" s="121" t="s">
        <v>587</v>
      </c>
      <c r="M17" s="121" t="s">
        <v>24</v>
      </c>
      <c r="N17" s="121" t="s">
        <v>2</v>
      </c>
      <c r="O17" s="121" t="s">
        <v>2</v>
      </c>
      <c r="P17" s="122" t="s">
        <v>28</v>
      </c>
    </row>
    <row r="18" spans="2:16" ht="127.5" customHeight="1" x14ac:dyDescent="0.2">
      <c r="B18" s="24">
        <v>14</v>
      </c>
      <c r="C18" s="64">
        <v>272</v>
      </c>
      <c r="D18" s="64"/>
      <c r="E18" s="121" t="s">
        <v>605</v>
      </c>
      <c r="F18" s="121" t="s">
        <v>610</v>
      </c>
      <c r="G18" s="121" t="s">
        <v>611</v>
      </c>
      <c r="H18" s="121" t="s">
        <v>612</v>
      </c>
      <c r="I18" s="121" t="s">
        <v>613</v>
      </c>
      <c r="J18" s="121" t="s">
        <v>25</v>
      </c>
      <c r="K18" s="122" t="s">
        <v>608</v>
      </c>
      <c r="L18" s="121" t="s">
        <v>606</v>
      </c>
      <c r="M18" s="121" t="s">
        <v>27</v>
      </c>
      <c r="N18" s="121" t="s">
        <v>342</v>
      </c>
      <c r="O18" s="121" t="s">
        <v>609</v>
      </c>
      <c r="P18" s="122" t="s">
        <v>28</v>
      </c>
    </row>
    <row r="19" spans="2:16" ht="127.5" customHeight="1" x14ac:dyDescent="0.2">
      <c r="B19" s="24">
        <v>15</v>
      </c>
      <c r="C19" s="64">
        <v>274</v>
      </c>
      <c r="D19" s="64"/>
      <c r="E19" s="121" t="s">
        <v>617</v>
      </c>
      <c r="F19" s="121" t="s">
        <v>620</v>
      </c>
      <c r="G19" s="121" t="s">
        <v>621</v>
      </c>
      <c r="H19" s="121" t="s">
        <v>622</v>
      </c>
      <c r="I19" s="121" t="s">
        <v>623</v>
      </c>
      <c r="J19" s="121" t="s">
        <v>624</v>
      </c>
      <c r="K19" s="122" t="s">
        <v>55</v>
      </c>
      <c r="L19" s="121" t="s">
        <v>618</v>
      </c>
      <c r="M19" s="121" t="s">
        <v>29</v>
      </c>
      <c r="N19" s="121" t="s">
        <v>2</v>
      </c>
      <c r="O19" s="121" t="s">
        <v>2</v>
      </c>
      <c r="P19" s="122" t="s">
        <v>28</v>
      </c>
    </row>
    <row r="20" spans="2:16" ht="127.5" customHeight="1" x14ac:dyDescent="0.2">
      <c r="B20" s="24">
        <v>16</v>
      </c>
      <c r="C20" s="64">
        <v>275</v>
      </c>
      <c r="D20" s="64"/>
      <c r="E20" s="121" t="s">
        <v>625</v>
      </c>
      <c r="F20" s="121" t="s">
        <v>629</v>
      </c>
      <c r="G20" s="121" t="s">
        <v>630</v>
      </c>
      <c r="H20" s="121" t="s">
        <v>631</v>
      </c>
      <c r="I20" s="121" t="s">
        <v>632</v>
      </c>
      <c r="J20" s="121" t="s">
        <v>25</v>
      </c>
      <c r="K20" s="122" t="s">
        <v>56</v>
      </c>
      <c r="L20" s="121" t="s">
        <v>626</v>
      </c>
      <c r="M20" s="121" t="s">
        <v>35</v>
      </c>
      <c r="N20" s="121" t="s">
        <v>342</v>
      </c>
      <c r="O20" s="121" t="s">
        <v>628</v>
      </c>
      <c r="P20" s="122" t="s">
        <v>28</v>
      </c>
    </row>
    <row r="21" spans="2:16" ht="127.5" customHeight="1" x14ac:dyDescent="0.2">
      <c r="B21" s="24">
        <v>17</v>
      </c>
      <c r="C21" s="64">
        <v>280</v>
      </c>
      <c r="D21" s="63">
        <v>8</v>
      </c>
      <c r="E21" s="121" t="s">
        <v>644</v>
      </c>
      <c r="F21" s="121" t="s">
        <v>25</v>
      </c>
      <c r="G21" s="121" t="s">
        <v>648</v>
      </c>
      <c r="H21" s="121" t="s">
        <v>649</v>
      </c>
      <c r="I21" s="121" t="s">
        <v>650</v>
      </c>
      <c r="J21" s="121" t="s">
        <v>651</v>
      </c>
      <c r="K21" s="122" t="s">
        <v>56</v>
      </c>
      <c r="L21" s="121" t="s">
        <v>645</v>
      </c>
      <c r="M21" s="121" t="s">
        <v>29</v>
      </c>
      <c r="N21" s="121" t="s">
        <v>405</v>
      </c>
      <c r="O21" s="121" t="s">
        <v>647</v>
      </c>
      <c r="P21" s="122" t="s">
        <v>28</v>
      </c>
    </row>
    <row r="22" spans="2:16" ht="127.5" customHeight="1" x14ac:dyDescent="0.2">
      <c r="B22" s="24">
        <v>18</v>
      </c>
      <c r="C22" s="64">
        <v>284</v>
      </c>
      <c r="D22" s="64"/>
      <c r="E22" s="121" t="s">
        <v>661</v>
      </c>
      <c r="F22" s="121" t="s">
        <v>665</v>
      </c>
      <c r="G22" s="121" t="s">
        <v>666</v>
      </c>
      <c r="H22" s="121" t="s">
        <v>667</v>
      </c>
      <c r="I22" s="121" t="s">
        <v>668</v>
      </c>
      <c r="J22" s="121" t="s">
        <v>669</v>
      </c>
      <c r="K22" s="122" t="s">
        <v>55</v>
      </c>
      <c r="L22" s="121" t="s">
        <v>662</v>
      </c>
      <c r="M22" s="121" t="s">
        <v>24</v>
      </c>
      <c r="N22" s="121" t="s">
        <v>309</v>
      </c>
      <c r="O22" s="121" t="s">
        <v>664</v>
      </c>
      <c r="P22" s="122" t="s">
        <v>28</v>
      </c>
    </row>
    <row r="23" spans="2:16" ht="127.5" customHeight="1" x14ac:dyDescent="0.2">
      <c r="B23" s="24">
        <v>19</v>
      </c>
      <c r="C23" s="64">
        <v>293</v>
      </c>
      <c r="D23" s="64"/>
      <c r="E23" s="121" t="s">
        <v>693</v>
      </c>
      <c r="F23" s="121" t="s">
        <v>697</v>
      </c>
      <c r="G23" s="121" t="s">
        <v>698</v>
      </c>
      <c r="H23" s="121" t="s">
        <v>699</v>
      </c>
      <c r="I23" s="121" t="s">
        <v>700</v>
      </c>
      <c r="J23" s="121" t="s">
        <v>701</v>
      </c>
      <c r="K23" s="122" t="s">
        <v>55</v>
      </c>
      <c r="L23" s="121" t="s">
        <v>694</v>
      </c>
      <c r="M23" s="121" t="s">
        <v>35</v>
      </c>
      <c r="N23" s="121" t="s">
        <v>309</v>
      </c>
      <c r="O23" s="121" t="s">
        <v>696</v>
      </c>
      <c r="P23" s="122" t="s">
        <v>28</v>
      </c>
    </row>
    <row r="24" spans="2:16" ht="127.5" customHeight="1" x14ac:dyDescent="0.2">
      <c r="B24" s="24">
        <v>20</v>
      </c>
      <c r="C24" s="64">
        <v>295</v>
      </c>
      <c r="D24" s="64"/>
      <c r="E24" s="121" t="s">
        <v>705</v>
      </c>
      <c r="F24" s="121" t="s">
        <v>709</v>
      </c>
      <c r="G24" s="121" t="s">
        <v>710</v>
      </c>
      <c r="H24" s="121" t="s">
        <v>711</v>
      </c>
      <c r="I24" s="121" t="s">
        <v>712</v>
      </c>
      <c r="J24" s="121" t="s">
        <v>713</v>
      </c>
      <c r="K24" s="122" t="s">
        <v>56</v>
      </c>
      <c r="L24" s="121" t="s">
        <v>706</v>
      </c>
      <c r="M24" s="121" t="s">
        <v>27</v>
      </c>
      <c r="N24" s="121" t="s">
        <v>309</v>
      </c>
      <c r="O24" s="121" t="s">
        <v>708</v>
      </c>
      <c r="P24" s="122" t="s">
        <v>28</v>
      </c>
    </row>
    <row r="25" spans="2:16" ht="127.5" customHeight="1" x14ac:dyDescent="0.2">
      <c r="B25" s="24">
        <v>21</v>
      </c>
      <c r="C25" s="64">
        <v>298</v>
      </c>
      <c r="D25" s="64"/>
      <c r="E25" s="121" t="s">
        <v>720</v>
      </c>
      <c r="F25" s="121" t="s">
        <v>724</v>
      </c>
      <c r="G25" s="121" t="s">
        <v>725</v>
      </c>
      <c r="H25" s="121" t="s">
        <v>726</v>
      </c>
      <c r="I25" s="121" t="s">
        <v>727</v>
      </c>
      <c r="J25" s="121" t="s">
        <v>728</v>
      </c>
      <c r="K25" s="122" t="s">
        <v>56</v>
      </c>
      <c r="L25" s="121" t="s">
        <v>721</v>
      </c>
      <c r="M25" s="121" t="s">
        <v>32</v>
      </c>
      <c r="N25" s="121" t="s">
        <v>454</v>
      </c>
      <c r="O25" s="121" t="s">
        <v>723</v>
      </c>
      <c r="P25" s="122" t="s">
        <v>28</v>
      </c>
    </row>
    <row r="26" spans="2:16" ht="127.5" customHeight="1" x14ac:dyDescent="0.2">
      <c r="B26" s="24">
        <v>22</v>
      </c>
      <c r="C26" s="64">
        <v>300</v>
      </c>
      <c r="D26" s="64"/>
      <c r="E26" s="121" t="s">
        <v>732</v>
      </c>
      <c r="F26" s="121" t="s">
        <v>25</v>
      </c>
      <c r="G26" s="121" t="s">
        <v>736</v>
      </c>
      <c r="H26" s="121" t="s">
        <v>737</v>
      </c>
      <c r="I26" s="121" t="s">
        <v>738</v>
      </c>
      <c r="J26" s="121" t="s">
        <v>739</v>
      </c>
      <c r="K26" s="122" t="s">
        <v>347</v>
      </c>
      <c r="L26" s="121" t="s">
        <v>733</v>
      </c>
      <c r="M26" s="121" t="s">
        <v>29</v>
      </c>
      <c r="N26" s="121" t="s">
        <v>2</v>
      </c>
      <c r="O26" s="121" t="s">
        <v>735</v>
      </c>
      <c r="P26" s="122" t="s">
        <v>28</v>
      </c>
    </row>
    <row r="27" spans="2:16" ht="127.5" customHeight="1" x14ac:dyDescent="0.2">
      <c r="B27" s="24">
        <v>23</v>
      </c>
      <c r="C27" s="64">
        <v>305</v>
      </c>
      <c r="D27" s="64"/>
      <c r="E27" s="121" t="s">
        <v>752</v>
      </c>
      <c r="F27" s="121" t="s">
        <v>756</v>
      </c>
      <c r="G27" s="121" t="s">
        <v>757</v>
      </c>
      <c r="H27" s="121" t="s">
        <v>758</v>
      </c>
      <c r="I27" s="121" t="s">
        <v>25</v>
      </c>
      <c r="J27" s="121" t="s">
        <v>759</v>
      </c>
      <c r="K27" s="122" t="s">
        <v>338</v>
      </c>
      <c r="L27" s="121" t="s">
        <v>753</v>
      </c>
      <c r="M27" s="121" t="s">
        <v>33</v>
      </c>
      <c r="N27" s="121" t="s">
        <v>63</v>
      </c>
      <c r="O27" s="121" t="s">
        <v>755</v>
      </c>
      <c r="P27" s="122" t="s">
        <v>28</v>
      </c>
    </row>
    <row r="28" spans="2:16" ht="127.5" customHeight="1" x14ac:dyDescent="0.2">
      <c r="B28" s="24">
        <v>24</v>
      </c>
      <c r="C28" s="64">
        <v>321</v>
      </c>
      <c r="D28" s="64"/>
      <c r="E28" s="121" t="s">
        <v>813</v>
      </c>
      <c r="F28" s="121" t="s">
        <v>818</v>
      </c>
      <c r="G28" s="121" t="s">
        <v>819</v>
      </c>
      <c r="H28" s="121" t="s">
        <v>820</v>
      </c>
      <c r="I28" s="121" t="s">
        <v>821</v>
      </c>
      <c r="J28" s="121" t="s">
        <v>25</v>
      </c>
      <c r="K28" s="122" t="s">
        <v>327</v>
      </c>
      <c r="L28" s="121" t="s">
        <v>814</v>
      </c>
      <c r="M28" s="121">
        <v>2019</v>
      </c>
      <c r="N28" s="121" t="s">
        <v>816</v>
      </c>
      <c r="O28" s="121" t="s">
        <v>817</v>
      </c>
      <c r="P28" s="122" t="s">
        <v>238</v>
      </c>
    </row>
    <row r="29" spans="2:16" ht="127.5" customHeight="1" x14ac:dyDescent="0.2">
      <c r="B29" s="24">
        <v>25</v>
      </c>
      <c r="C29" s="64">
        <v>327</v>
      </c>
      <c r="D29" s="64"/>
      <c r="E29" s="121" t="s">
        <v>245</v>
      </c>
      <c r="F29" s="121" t="s">
        <v>25</v>
      </c>
      <c r="G29" s="121" t="s">
        <v>840</v>
      </c>
      <c r="H29" s="121" t="s">
        <v>841</v>
      </c>
      <c r="I29" s="121" t="s">
        <v>842</v>
      </c>
      <c r="J29" s="121" t="s">
        <v>25</v>
      </c>
      <c r="K29" s="122" t="s">
        <v>327</v>
      </c>
      <c r="L29" s="121" t="s">
        <v>246</v>
      </c>
      <c r="M29" s="121">
        <v>2019</v>
      </c>
      <c r="N29" s="121" t="s">
        <v>839</v>
      </c>
      <c r="O29" s="121" t="s">
        <v>248</v>
      </c>
      <c r="P29" s="122" t="s">
        <v>238</v>
      </c>
    </row>
    <row r="30" spans="2:16" ht="127.5" customHeight="1" x14ac:dyDescent="0.2">
      <c r="B30" s="24">
        <v>26</v>
      </c>
      <c r="C30" s="64">
        <v>434</v>
      </c>
      <c r="D30" s="64"/>
      <c r="E30" s="121" t="s">
        <v>854</v>
      </c>
      <c r="F30" s="121" t="s">
        <v>859</v>
      </c>
      <c r="G30" s="121" t="s">
        <v>25</v>
      </c>
      <c r="H30" s="121" t="s">
        <v>860</v>
      </c>
      <c r="I30" s="121" t="s">
        <v>861</v>
      </c>
      <c r="J30" s="121" t="s">
        <v>862</v>
      </c>
      <c r="K30" s="122" t="s">
        <v>55</v>
      </c>
      <c r="L30" s="121" t="s">
        <v>855</v>
      </c>
      <c r="M30" s="121" t="s">
        <v>29</v>
      </c>
      <c r="N30" s="121" t="s">
        <v>857</v>
      </c>
      <c r="O30" s="121" t="s">
        <v>858</v>
      </c>
      <c r="P30" s="122" t="s">
        <v>28</v>
      </c>
    </row>
    <row r="31" spans="2:16" ht="127.5" customHeight="1" x14ac:dyDescent="0.2">
      <c r="B31" s="24">
        <v>27</v>
      </c>
      <c r="C31" s="64">
        <v>449</v>
      </c>
      <c r="D31" s="64"/>
      <c r="E31" s="121" t="s">
        <v>919</v>
      </c>
      <c r="F31" s="121" t="s">
        <v>924</v>
      </c>
      <c r="G31" s="121" t="s">
        <v>925</v>
      </c>
      <c r="H31" s="121" t="s">
        <v>926</v>
      </c>
      <c r="I31" s="121" t="s">
        <v>927</v>
      </c>
      <c r="J31" s="121" t="s">
        <v>25</v>
      </c>
      <c r="K31" s="122" t="s">
        <v>55</v>
      </c>
      <c r="L31" s="121" t="s">
        <v>920</v>
      </c>
      <c r="M31" s="121" t="s">
        <v>27</v>
      </c>
      <c r="N31" s="121" t="s">
        <v>922</v>
      </c>
      <c r="O31" s="121" t="s">
        <v>923</v>
      </c>
      <c r="P31" s="122" t="s">
        <v>28</v>
      </c>
    </row>
    <row r="32" spans="2:16" ht="127.5" customHeight="1" x14ac:dyDescent="0.2">
      <c r="B32" s="24">
        <v>28</v>
      </c>
      <c r="C32" s="64">
        <v>458</v>
      </c>
      <c r="D32" s="64"/>
      <c r="E32" s="121" t="s">
        <v>960</v>
      </c>
      <c r="F32" s="121" t="s">
        <v>25</v>
      </c>
      <c r="G32" s="121" t="s">
        <v>965</v>
      </c>
      <c r="H32" s="121" t="s">
        <v>966</v>
      </c>
      <c r="I32" s="121" t="s">
        <v>967</v>
      </c>
      <c r="J32" s="121" t="s">
        <v>968</v>
      </c>
      <c r="K32" s="122" t="s">
        <v>55</v>
      </c>
      <c r="L32" s="121" t="s">
        <v>961</v>
      </c>
      <c r="M32" s="121" t="s">
        <v>31</v>
      </c>
      <c r="N32" s="121" t="s">
        <v>963</v>
      </c>
      <c r="O32" s="121" t="s">
        <v>964</v>
      </c>
      <c r="P32" s="122" t="s">
        <v>28</v>
      </c>
    </row>
    <row r="33" spans="2:17" ht="127.5" customHeight="1" x14ac:dyDescent="0.2">
      <c r="B33" s="24">
        <v>29</v>
      </c>
      <c r="C33" s="64">
        <v>463</v>
      </c>
      <c r="D33" s="64"/>
      <c r="E33" s="121" t="s">
        <v>987</v>
      </c>
      <c r="F33" s="121" t="s">
        <v>991</v>
      </c>
      <c r="G33" s="121" t="s">
        <v>992</v>
      </c>
      <c r="H33" s="121" t="s">
        <v>993</v>
      </c>
      <c r="I33" s="121" t="s">
        <v>994</v>
      </c>
      <c r="J33" s="121" t="s">
        <v>995</v>
      </c>
      <c r="K33" s="122" t="s">
        <v>55</v>
      </c>
      <c r="L33" s="121" t="s">
        <v>988</v>
      </c>
      <c r="M33" s="121" t="s">
        <v>27</v>
      </c>
      <c r="N33" s="121" t="s">
        <v>309</v>
      </c>
      <c r="O33" s="121" t="s">
        <v>990</v>
      </c>
      <c r="P33" s="122" t="s">
        <v>28</v>
      </c>
    </row>
    <row r="34" spans="2:17" ht="127.5" customHeight="1" x14ac:dyDescent="0.2">
      <c r="B34" s="24">
        <v>30</v>
      </c>
      <c r="C34" s="64">
        <v>478</v>
      </c>
      <c r="D34" s="64"/>
      <c r="E34" s="121" t="s">
        <v>1057</v>
      </c>
      <c r="F34" s="121" t="s">
        <v>1061</v>
      </c>
      <c r="G34" s="121" t="s">
        <v>1062</v>
      </c>
      <c r="H34" s="121" t="s">
        <v>1063</v>
      </c>
      <c r="I34" s="121" t="s">
        <v>1064</v>
      </c>
      <c r="J34" s="121" t="s">
        <v>25</v>
      </c>
      <c r="K34" s="122" t="s">
        <v>55</v>
      </c>
      <c r="L34" s="121" t="s">
        <v>1058</v>
      </c>
      <c r="M34" s="121" t="s">
        <v>32</v>
      </c>
      <c r="N34" s="121" t="s">
        <v>309</v>
      </c>
      <c r="O34" s="121" t="s">
        <v>1060</v>
      </c>
      <c r="P34" s="122" t="s">
        <v>28</v>
      </c>
    </row>
    <row r="35" spans="2:17" ht="127.5" customHeight="1" x14ac:dyDescent="0.2">
      <c r="B35" s="24">
        <v>31</v>
      </c>
      <c r="C35" s="64">
        <v>480</v>
      </c>
      <c r="D35" s="64">
        <v>20</v>
      </c>
      <c r="E35" s="121" t="s">
        <v>1067</v>
      </c>
      <c r="F35" s="121" t="s">
        <v>1071</v>
      </c>
      <c r="G35" s="121" t="s">
        <v>1072</v>
      </c>
      <c r="H35" s="121" t="s">
        <v>25</v>
      </c>
      <c r="I35" s="121" t="s">
        <v>1073</v>
      </c>
      <c r="J35" s="121" t="s">
        <v>1074</v>
      </c>
      <c r="K35" s="122" t="s">
        <v>55</v>
      </c>
      <c r="L35" s="121" t="s">
        <v>1068</v>
      </c>
      <c r="M35" s="121" t="s">
        <v>29</v>
      </c>
      <c r="N35" s="121" t="s">
        <v>884</v>
      </c>
      <c r="O35" s="121" t="s">
        <v>1070</v>
      </c>
      <c r="P35" s="122" t="s">
        <v>28</v>
      </c>
    </row>
    <row r="36" spans="2:17" ht="127.5" customHeight="1" x14ac:dyDescent="0.2">
      <c r="B36" s="24">
        <v>32</v>
      </c>
      <c r="C36" s="64">
        <v>482</v>
      </c>
      <c r="D36" s="64"/>
      <c r="E36" s="121" t="s">
        <v>1080</v>
      </c>
      <c r="F36" s="121" t="s">
        <v>25</v>
      </c>
      <c r="G36" s="121" t="s">
        <v>1084</v>
      </c>
      <c r="H36" s="121" t="s">
        <v>1085</v>
      </c>
      <c r="I36" s="121" t="s">
        <v>1086</v>
      </c>
      <c r="J36" s="121" t="s">
        <v>1087</v>
      </c>
      <c r="K36" s="122" t="s">
        <v>55</v>
      </c>
      <c r="L36" s="121" t="s">
        <v>1081</v>
      </c>
      <c r="M36" s="121" t="s">
        <v>32</v>
      </c>
      <c r="N36" s="121" t="s">
        <v>309</v>
      </c>
      <c r="O36" s="121" t="s">
        <v>1083</v>
      </c>
      <c r="P36" s="122" t="s">
        <v>28</v>
      </c>
    </row>
    <row r="37" spans="2:17" ht="127.5" customHeight="1" x14ac:dyDescent="0.2">
      <c r="B37" s="24">
        <v>33</v>
      </c>
      <c r="C37" s="64">
        <v>491</v>
      </c>
      <c r="D37" s="64"/>
      <c r="E37" s="121" t="s">
        <v>1123</v>
      </c>
      <c r="F37" s="121" t="s">
        <v>25</v>
      </c>
      <c r="G37" s="121" t="s">
        <v>1127</v>
      </c>
      <c r="H37" s="121" t="s">
        <v>1128</v>
      </c>
      <c r="I37" s="121" t="s">
        <v>1129</v>
      </c>
      <c r="J37" s="121" t="s">
        <v>25</v>
      </c>
      <c r="K37" s="122" t="s">
        <v>55</v>
      </c>
      <c r="L37" s="121" t="s">
        <v>1124</v>
      </c>
      <c r="M37" s="121" t="s">
        <v>31</v>
      </c>
      <c r="N37" s="121" t="s">
        <v>963</v>
      </c>
      <c r="O37" s="121" t="s">
        <v>1126</v>
      </c>
      <c r="P37" s="122" t="s">
        <v>28</v>
      </c>
    </row>
    <row r="38" spans="2:17" ht="127.5" customHeight="1" x14ac:dyDescent="0.2">
      <c r="B38" s="24">
        <v>34</v>
      </c>
      <c r="C38" s="64">
        <v>504</v>
      </c>
      <c r="D38" s="64"/>
      <c r="E38" s="121" t="s">
        <v>1174</v>
      </c>
      <c r="F38" s="121" t="s">
        <v>1178</v>
      </c>
      <c r="G38" s="121" t="s">
        <v>1179</v>
      </c>
      <c r="H38" s="121" t="s">
        <v>1180</v>
      </c>
      <c r="I38" s="121" t="s">
        <v>1181</v>
      </c>
      <c r="J38" s="121" t="s">
        <v>1182</v>
      </c>
      <c r="K38" s="122" t="s">
        <v>55</v>
      </c>
      <c r="L38" s="121" t="s">
        <v>1175</v>
      </c>
      <c r="M38" s="121" t="s">
        <v>27</v>
      </c>
      <c r="N38" s="121" t="s">
        <v>922</v>
      </c>
      <c r="O38" s="121" t="s">
        <v>1177</v>
      </c>
      <c r="P38" s="122" t="s">
        <v>28</v>
      </c>
    </row>
    <row r="39" spans="2:17" ht="127.5" customHeight="1" x14ac:dyDescent="0.2">
      <c r="B39" s="24">
        <v>35</v>
      </c>
      <c r="C39" s="64">
        <v>607</v>
      </c>
      <c r="D39" s="64"/>
      <c r="E39" s="121" t="s">
        <v>1602</v>
      </c>
      <c r="F39" s="121" t="s">
        <v>1606</v>
      </c>
      <c r="G39" s="121" t="s">
        <v>1607</v>
      </c>
      <c r="H39" s="121" t="s">
        <v>1608</v>
      </c>
      <c r="I39" s="121" t="s">
        <v>1609</v>
      </c>
      <c r="J39" s="121" t="s">
        <v>1610</v>
      </c>
      <c r="K39" s="122" t="s">
        <v>55</v>
      </c>
      <c r="L39" s="121" t="s">
        <v>1603</v>
      </c>
      <c r="M39" s="121" t="s">
        <v>33</v>
      </c>
      <c r="N39" s="121" t="s">
        <v>884</v>
      </c>
      <c r="O39" s="121" t="s">
        <v>1605</v>
      </c>
      <c r="P39" s="122" t="s">
        <v>28</v>
      </c>
    </row>
    <row r="40" spans="2:17" ht="127.5" customHeight="1" x14ac:dyDescent="0.2">
      <c r="B40" s="24">
        <v>36</v>
      </c>
      <c r="C40" s="64">
        <v>641</v>
      </c>
      <c r="D40" s="63">
        <v>8</v>
      </c>
      <c r="E40" s="121" t="s">
        <v>1761</v>
      </c>
      <c r="F40" s="121" t="s">
        <v>1766</v>
      </c>
      <c r="G40" s="121" t="s">
        <v>25</v>
      </c>
      <c r="H40" s="121" t="s">
        <v>1767</v>
      </c>
      <c r="I40" s="121" t="s">
        <v>1768</v>
      </c>
      <c r="J40" s="121" t="s">
        <v>1769</v>
      </c>
      <c r="K40" s="122" t="s">
        <v>338</v>
      </c>
      <c r="L40" s="121" t="s">
        <v>1762</v>
      </c>
      <c r="M40" s="121" t="s">
        <v>29</v>
      </c>
      <c r="N40" s="121" t="s">
        <v>255</v>
      </c>
      <c r="O40" s="121" t="s">
        <v>1764</v>
      </c>
      <c r="P40" s="122" t="s">
        <v>257</v>
      </c>
      <c r="Q40" s="83"/>
    </row>
    <row r="41" spans="2:17" ht="127.5" customHeight="1" x14ac:dyDescent="0.2">
      <c r="B41" s="24">
        <v>37</v>
      </c>
      <c r="C41" s="64">
        <v>646</v>
      </c>
      <c r="D41" s="64"/>
      <c r="E41" s="121" t="s">
        <v>1790</v>
      </c>
      <c r="F41" s="121" t="s">
        <v>1795</v>
      </c>
      <c r="G41" s="121" t="s">
        <v>1796</v>
      </c>
      <c r="H41" s="121" t="s">
        <v>1797</v>
      </c>
      <c r="I41" s="121" t="s">
        <v>1798</v>
      </c>
      <c r="J41" s="121" t="s">
        <v>1799</v>
      </c>
      <c r="K41" s="122" t="s">
        <v>338</v>
      </c>
      <c r="L41" s="121" t="s">
        <v>1791</v>
      </c>
      <c r="M41" s="121" t="s">
        <v>24</v>
      </c>
      <c r="N41" s="121" t="s">
        <v>255</v>
      </c>
      <c r="O41" s="121" t="s">
        <v>1793</v>
      </c>
      <c r="P41" s="122" t="s">
        <v>256</v>
      </c>
    </row>
    <row r="42" spans="2:17" ht="127.5" customHeight="1" x14ac:dyDescent="0.2">
      <c r="B42" s="24">
        <v>38</v>
      </c>
      <c r="C42" s="64">
        <v>661</v>
      </c>
      <c r="D42" s="64"/>
      <c r="E42" s="121" t="s">
        <v>1872</v>
      </c>
      <c r="F42" s="121" t="s">
        <v>1877</v>
      </c>
      <c r="G42" s="121" t="s">
        <v>1878</v>
      </c>
      <c r="H42" s="121" t="s">
        <v>1879</v>
      </c>
      <c r="I42" s="121" t="s">
        <v>1880</v>
      </c>
      <c r="J42" s="121" t="s">
        <v>1881</v>
      </c>
      <c r="K42" s="122" t="s">
        <v>338</v>
      </c>
      <c r="L42" s="121" t="s">
        <v>1873</v>
      </c>
      <c r="M42" s="121" t="s">
        <v>33</v>
      </c>
      <c r="N42" s="121" t="s">
        <v>255</v>
      </c>
      <c r="O42" s="121" t="s">
        <v>1875</v>
      </c>
      <c r="P42" s="122" t="s">
        <v>254</v>
      </c>
      <c r="Q42" s="83"/>
    </row>
    <row r="43" spans="2:17" ht="127.5" customHeight="1" x14ac:dyDescent="0.2">
      <c r="B43" s="24">
        <v>39</v>
      </c>
      <c r="C43" s="64">
        <v>662</v>
      </c>
      <c r="D43" s="64"/>
      <c r="E43" s="121" t="s">
        <v>1882</v>
      </c>
      <c r="F43" s="121" t="s">
        <v>1887</v>
      </c>
      <c r="G43" s="121" t="s">
        <v>1888</v>
      </c>
      <c r="H43" s="121" t="s">
        <v>25</v>
      </c>
      <c r="I43" s="121" t="s">
        <v>1889</v>
      </c>
      <c r="J43" s="121" t="s">
        <v>25</v>
      </c>
      <c r="K43" s="122" t="s">
        <v>557</v>
      </c>
      <c r="L43" s="121" t="s">
        <v>1883</v>
      </c>
      <c r="M43" s="121" t="s">
        <v>24</v>
      </c>
      <c r="N43" s="121" t="s">
        <v>1753</v>
      </c>
      <c r="O43" s="121" t="s">
        <v>1885</v>
      </c>
      <c r="P43" s="122" t="s">
        <v>256</v>
      </c>
    </row>
    <row r="44" spans="2:17" ht="127.5" customHeight="1" x14ac:dyDescent="0.2">
      <c r="B44" s="24">
        <v>40</v>
      </c>
      <c r="C44" s="64">
        <v>672</v>
      </c>
      <c r="D44" s="64"/>
      <c r="E44" s="121" t="s">
        <v>1939</v>
      </c>
      <c r="F44" s="121" t="s">
        <v>25</v>
      </c>
      <c r="G44" s="121" t="s">
        <v>25</v>
      </c>
      <c r="H44" s="121" t="s">
        <v>1945</v>
      </c>
      <c r="I44" s="121" t="s">
        <v>1946</v>
      </c>
      <c r="J44" s="121" t="s">
        <v>1947</v>
      </c>
      <c r="K44" s="122" t="s">
        <v>338</v>
      </c>
      <c r="L44" s="121" t="s">
        <v>1940</v>
      </c>
      <c r="M44" s="121" t="s">
        <v>32</v>
      </c>
      <c r="N44" s="121" t="s">
        <v>1942</v>
      </c>
      <c r="O44" s="121" t="s">
        <v>1943</v>
      </c>
      <c r="P44" s="122" t="s">
        <v>256</v>
      </c>
    </row>
    <row r="45" spans="2:17" ht="127.5" customHeight="1" x14ac:dyDescent="0.2">
      <c r="B45" s="24">
        <v>41</v>
      </c>
      <c r="C45" s="64">
        <v>686</v>
      </c>
      <c r="D45" s="64">
        <v>52</v>
      </c>
      <c r="E45" s="121" t="s">
        <v>2008</v>
      </c>
      <c r="F45" s="121" t="s">
        <v>2015</v>
      </c>
      <c r="G45" s="121" t="s">
        <v>25</v>
      </c>
      <c r="H45" s="121" t="s">
        <v>2016</v>
      </c>
      <c r="I45" s="121" t="s">
        <v>2017</v>
      </c>
      <c r="J45" s="121" t="s">
        <v>2018</v>
      </c>
      <c r="K45" s="122" t="s">
        <v>2011</v>
      </c>
      <c r="L45" s="121" t="s">
        <v>2009</v>
      </c>
      <c r="M45" s="121" t="s">
        <v>29</v>
      </c>
      <c r="N45" s="121" t="s">
        <v>2012</v>
      </c>
      <c r="O45" s="121" t="s">
        <v>2013</v>
      </c>
      <c r="P45" s="122" t="s">
        <v>2014</v>
      </c>
    </row>
    <row r="46" spans="2:17" ht="127.5" customHeight="1" x14ac:dyDescent="0.2">
      <c r="B46" s="24">
        <v>42</v>
      </c>
      <c r="C46" s="64">
        <v>687</v>
      </c>
      <c r="D46" s="64">
        <v>53</v>
      </c>
      <c r="E46" s="121" t="s">
        <v>2019</v>
      </c>
      <c r="F46" s="121" t="s">
        <v>25</v>
      </c>
      <c r="G46" s="121" t="s">
        <v>2025</v>
      </c>
      <c r="H46" s="121" t="s">
        <v>25</v>
      </c>
      <c r="I46" s="121" t="s">
        <v>2026</v>
      </c>
      <c r="J46" s="121" t="s">
        <v>25</v>
      </c>
      <c r="K46" s="122" t="s">
        <v>338</v>
      </c>
      <c r="L46" s="121" t="s">
        <v>2020</v>
      </c>
      <c r="M46" s="121" t="s">
        <v>24</v>
      </c>
      <c r="N46" s="121" t="s">
        <v>2022</v>
      </c>
      <c r="O46" s="121" t="s">
        <v>2023</v>
      </c>
      <c r="P46" s="122" t="s">
        <v>2024</v>
      </c>
    </row>
    <row r="47" spans="2:17" ht="127.5" customHeight="1" x14ac:dyDescent="0.2">
      <c r="B47" s="24">
        <v>43</v>
      </c>
      <c r="C47" s="64">
        <v>688</v>
      </c>
      <c r="D47" s="64">
        <v>54</v>
      </c>
      <c r="E47" s="121" t="s">
        <v>2027</v>
      </c>
      <c r="F47" s="121" t="s">
        <v>25</v>
      </c>
      <c r="G47" s="121" t="s">
        <v>2032</v>
      </c>
      <c r="H47" s="121" t="s">
        <v>25</v>
      </c>
      <c r="I47" s="121" t="s">
        <v>25</v>
      </c>
      <c r="J47" s="121" t="s">
        <v>25</v>
      </c>
      <c r="K47" s="122" t="s">
        <v>327</v>
      </c>
      <c r="L47" s="121" t="s">
        <v>2028</v>
      </c>
      <c r="M47" s="121" t="s">
        <v>29</v>
      </c>
      <c r="N47" s="121" t="s">
        <v>2030</v>
      </c>
      <c r="O47" s="121" t="s">
        <v>2031</v>
      </c>
      <c r="P47" s="122" t="s">
        <v>2024</v>
      </c>
    </row>
    <row r="48" spans="2:17" ht="127.5" customHeight="1" x14ac:dyDescent="0.2">
      <c r="B48" s="24">
        <v>44</v>
      </c>
      <c r="C48" s="64">
        <v>689</v>
      </c>
      <c r="D48" s="64">
        <v>55</v>
      </c>
      <c r="E48" s="121" t="s">
        <v>2033</v>
      </c>
      <c r="F48" s="121" t="s">
        <v>25</v>
      </c>
      <c r="G48" s="121" t="s">
        <v>25</v>
      </c>
      <c r="H48" s="121" t="s">
        <v>25</v>
      </c>
      <c r="I48" s="121" t="s">
        <v>25</v>
      </c>
      <c r="J48" s="121" t="s">
        <v>25</v>
      </c>
      <c r="K48" s="122" t="s">
        <v>2011</v>
      </c>
      <c r="L48" s="121" t="s">
        <v>2034</v>
      </c>
      <c r="M48" s="121" t="s">
        <v>32</v>
      </c>
      <c r="N48" s="121" t="s">
        <v>2035</v>
      </c>
      <c r="O48" s="121" t="s">
        <v>2036</v>
      </c>
      <c r="P48" s="122" t="s">
        <v>2037</v>
      </c>
    </row>
    <row r="49" spans="2:16" ht="127.5" customHeight="1" x14ac:dyDescent="0.2">
      <c r="B49" s="24">
        <v>45</v>
      </c>
      <c r="C49" s="64">
        <v>690</v>
      </c>
      <c r="D49" s="64">
        <v>56</v>
      </c>
      <c r="E49" s="121" t="s">
        <v>2038</v>
      </c>
      <c r="F49" s="121" t="s">
        <v>25</v>
      </c>
      <c r="G49" s="121" t="s">
        <v>25</v>
      </c>
      <c r="H49" s="121" t="s">
        <v>25</v>
      </c>
      <c r="I49" s="121" t="s">
        <v>2044</v>
      </c>
      <c r="J49" s="121" t="s">
        <v>2045</v>
      </c>
      <c r="K49" s="122" t="s">
        <v>327</v>
      </c>
      <c r="L49" s="121" t="s">
        <v>2039</v>
      </c>
      <c r="M49" s="121" t="s">
        <v>2041</v>
      </c>
      <c r="N49" s="121" t="s">
        <v>2042</v>
      </c>
      <c r="O49" s="121" t="s">
        <v>2043</v>
      </c>
      <c r="P49" s="122" t="s">
        <v>2037</v>
      </c>
    </row>
    <row r="50" spans="2:16" ht="127.5" customHeight="1" x14ac:dyDescent="0.2">
      <c r="B50" s="24">
        <v>46</v>
      </c>
      <c r="C50" s="64">
        <v>691</v>
      </c>
      <c r="D50" s="64">
        <v>57</v>
      </c>
      <c r="E50" s="121" t="s">
        <v>2046</v>
      </c>
      <c r="F50" s="121" t="s">
        <v>25</v>
      </c>
      <c r="G50" s="121" t="s">
        <v>2052</v>
      </c>
      <c r="H50" s="121" t="s">
        <v>25</v>
      </c>
      <c r="I50" s="121" t="s">
        <v>2053</v>
      </c>
      <c r="J50" s="121" t="s">
        <v>25</v>
      </c>
      <c r="K50" s="122" t="s">
        <v>2049</v>
      </c>
      <c r="L50" s="121" t="s">
        <v>2047</v>
      </c>
      <c r="M50" s="121" t="s">
        <v>35</v>
      </c>
      <c r="N50" s="121" t="s">
        <v>2050</v>
      </c>
      <c r="O50" s="121" t="s">
        <v>2051</v>
      </c>
      <c r="P50" s="122" t="s">
        <v>2024</v>
      </c>
    </row>
    <row r="51" spans="2:16" ht="127.5" customHeight="1" x14ac:dyDescent="0.2">
      <c r="B51" s="24">
        <v>47</v>
      </c>
      <c r="C51" s="64">
        <v>694</v>
      </c>
      <c r="D51" s="64">
        <v>58</v>
      </c>
      <c r="E51" s="121" t="s">
        <v>2054</v>
      </c>
      <c r="F51" s="121" t="s">
        <v>25</v>
      </c>
      <c r="G51" s="121" t="s">
        <v>25</v>
      </c>
      <c r="H51" s="121" t="s">
        <v>2059</v>
      </c>
      <c r="I51" s="121" t="s">
        <v>25</v>
      </c>
      <c r="J51" s="121" t="s">
        <v>2060</v>
      </c>
      <c r="K51" s="122" t="s">
        <v>2011</v>
      </c>
      <c r="L51" s="121" t="s">
        <v>2055</v>
      </c>
      <c r="M51" s="121" t="s">
        <v>27</v>
      </c>
      <c r="N51" s="121" t="s">
        <v>2057</v>
      </c>
      <c r="O51" s="121" t="s">
        <v>2058</v>
      </c>
      <c r="P51" s="122" t="s">
        <v>2024</v>
      </c>
    </row>
    <row r="52" spans="2:16" ht="127.5" customHeight="1" x14ac:dyDescent="0.2">
      <c r="B52" s="24">
        <v>48</v>
      </c>
      <c r="C52" s="64">
        <v>695</v>
      </c>
      <c r="D52" s="64">
        <v>59</v>
      </c>
      <c r="E52" s="121" t="s">
        <v>2061</v>
      </c>
      <c r="F52" s="121" t="s">
        <v>2344</v>
      </c>
      <c r="G52" s="121" t="s">
        <v>2345</v>
      </c>
      <c r="H52" s="121" t="s">
        <v>2346</v>
      </c>
      <c r="I52" s="121" t="s">
        <v>2347</v>
      </c>
      <c r="J52" s="121" t="s">
        <v>2348</v>
      </c>
      <c r="K52" s="122" t="s">
        <v>2064</v>
      </c>
      <c r="L52" s="121" t="s">
        <v>2062</v>
      </c>
      <c r="M52" s="121" t="s">
        <v>32</v>
      </c>
      <c r="N52" s="121" t="s">
        <v>252</v>
      </c>
      <c r="O52" s="121" t="s">
        <v>2065</v>
      </c>
      <c r="P52" s="122" t="s">
        <v>2024</v>
      </c>
    </row>
    <row r="53" spans="2:16" ht="127.5" customHeight="1" x14ac:dyDescent="0.2">
      <c r="B53" s="24">
        <v>49</v>
      </c>
      <c r="C53" s="64">
        <v>696</v>
      </c>
      <c r="D53" s="64">
        <v>60</v>
      </c>
      <c r="E53" s="121" t="s">
        <v>2069</v>
      </c>
      <c r="F53" s="121" t="s">
        <v>2349</v>
      </c>
      <c r="G53" s="121" t="s">
        <v>2350</v>
      </c>
      <c r="H53" s="121" t="s">
        <v>2351</v>
      </c>
      <c r="I53" s="121" t="s">
        <v>2352</v>
      </c>
      <c r="J53" s="121" t="s">
        <v>2353</v>
      </c>
      <c r="K53" s="122" t="s">
        <v>327</v>
      </c>
      <c r="L53" s="121" t="s">
        <v>2070</v>
      </c>
      <c r="M53" s="121" t="s">
        <v>27</v>
      </c>
      <c r="N53" s="121" t="s">
        <v>2072</v>
      </c>
      <c r="O53" s="121" t="s">
        <v>2073</v>
      </c>
      <c r="P53" s="122" t="s">
        <v>2024</v>
      </c>
    </row>
    <row r="54" spans="2:16" ht="127.5" customHeight="1" x14ac:dyDescent="0.2">
      <c r="B54" s="24">
        <v>50</v>
      </c>
      <c r="C54" s="64">
        <v>697</v>
      </c>
      <c r="D54" s="63">
        <v>61</v>
      </c>
      <c r="E54" s="121" t="s">
        <v>2077</v>
      </c>
      <c r="F54" s="121" t="s">
        <v>25</v>
      </c>
      <c r="G54" s="121" t="s">
        <v>25</v>
      </c>
      <c r="H54" s="121" t="s">
        <v>25</v>
      </c>
      <c r="I54" s="121" t="s">
        <v>2082</v>
      </c>
      <c r="J54" s="121" t="s">
        <v>2083</v>
      </c>
      <c r="K54" s="122" t="s">
        <v>2011</v>
      </c>
      <c r="L54" s="121" t="s">
        <v>2078</v>
      </c>
      <c r="M54" s="121" t="s">
        <v>36</v>
      </c>
      <c r="N54" s="121" t="s">
        <v>2080</v>
      </c>
      <c r="O54" s="121" t="s">
        <v>2081</v>
      </c>
      <c r="P54" s="122" t="s">
        <v>2024</v>
      </c>
    </row>
    <row r="55" spans="2:16" ht="127.5" customHeight="1" x14ac:dyDescent="0.2">
      <c r="B55" s="24">
        <v>51</v>
      </c>
      <c r="C55" s="64">
        <v>698</v>
      </c>
      <c r="D55" s="64">
        <v>42</v>
      </c>
      <c r="E55" s="121" t="s">
        <v>2084</v>
      </c>
      <c r="F55" s="121" t="s">
        <v>2089</v>
      </c>
      <c r="G55" s="121" t="s">
        <v>25</v>
      </c>
      <c r="H55" s="121" t="s">
        <v>25</v>
      </c>
      <c r="I55" s="121" t="s">
        <v>25</v>
      </c>
      <c r="J55" s="121" t="s">
        <v>25</v>
      </c>
      <c r="K55" s="122" t="s">
        <v>327</v>
      </c>
      <c r="L55" s="121" t="s">
        <v>2085</v>
      </c>
      <c r="M55" s="121" t="s">
        <v>29</v>
      </c>
      <c r="N55" s="121" t="s">
        <v>2087</v>
      </c>
      <c r="O55" s="121" t="s">
        <v>2088</v>
      </c>
      <c r="P55" s="122" t="s">
        <v>2024</v>
      </c>
    </row>
    <row r="56" spans="2:16" ht="127.5" customHeight="1" x14ac:dyDescent="0.2">
      <c r="B56" s="24">
        <v>52</v>
      </c>
      <c r="C56" s="64">
        <v>699</v>
      </c>
      <c r="D56" s="64">
        <v>43</v>
      </c>
      <c r="E56" s="121" t="s">
        <v>2090</v>
      </c>
      <c r="F56" s="121" t="s">
        <v>25</v>
      </c>
      <c r="G56" s="121" t="s">
        <v>25</v>
      </c>
      <c r="H56" s="121" t="s">
        <v>2095</v>
      </c>
      <c r="I56" s="121" t="s">
        <v>2096</v>
      </c>
      <c r="J56" s="121" t="s">
        <v>25</v>
      </c>
      <c r="K56" s="122" t="s">
        <v>327</v>
      </c>
      <c r="L56" s="121" t="s">
        <v>2091</v>
      </c>
      <c r="M56" s="121" t="s">
        <v>32</v>
      </c>
      <c r="N56" s="121" t="s">
        <v>2093</v>
      </c>
      <c r="O56" s="121" t="s">
        <v>2094</v>
      </c>
      <c r="P56" s="122" t="s">
        <v>2024</v>
      </c>
    </row>
    <row r="57" spans="2:16" ht="127.5" customHeight="1" x14ac:dyDescent="0.2">
      <c r="B57" s="24">
        <v>53</v>
      </c>
      <c r="C57" s="64">
        <v>700</v>
      </c>
      <c r="D57" s="64">
        <v>44</v>
      </c>
      <c r="E57" s="121" t="s">
        <v>480</v>
      </c>
      <c r="F57" s="121" t="s">
        <v>25</v>
      </c>
      <c r="G57" s="121" t="s">
        <v>2100</v>
      </c>
      <c r="H57" s="121" t="s">
        <v>2101</v>
      </c>
      <c r="I57" s="121" t="s">
        <v>2102</v>
      </c>
      <c r="J57" s="121" t="s">
        <v>2103</v>
      </c>
      <c r="K57" s="122" t="s">
        <v>56</v>
      </c>
      <c r="L57" s="121" t="s">
        <v>2097</v>
      </c>
      <c r="M57" s="121" t="s">
        <v>24</v>
      </c>
      <c r="N57" s="121" t="s">
        <v>342</v>
      </c>
      <c r="O57" s="121" t="s">
        <v>2099</v>
      </c>
      <c r="P57" s="122" t="s">
        <v>2024</v>
      </c>
    </row>
    <row r="58" spans="2:16" ht="127.5" customHeight="1" x14ac:dyDescent="0.2">
      <c r="B58" s="24">
        <v>54</v>
      </c>
      <c r="C58" s="64">
        <v>701</v>
      </c>
      <c r="D58" s="64">
        <v>45</v>
      </c>
      <c r="E58" s="121" t="s">
        <v>2104</v>
      </c>
      <c r="F58" s="121" t="s">
        <v>25</v>
      </c>
      <c r="G58" s="121" t="s">
        <v>2107</v>
      </c>
      <c r="H58" s="121" t="s">
        <v>25</v>
      </c>
      <c r="I58" s="121" t="s">
        <v>2108</v>
      </c>
      <c r="J58" s="121" t="s">
        <v>2109</v>
      </c>
      <c r="K58" s="122" t="s">
        <v>557</v>
      </c>
      <c r="L58" s="121" t="s">
        <v>2097</v>
      </c>
      <c r="M58" s="121" t="s">
        <v>32</v>
      </c>
      <c r="N58" s="121" t="s">
        <v>474</v>
      </c>
      <c r="O58" s="121" t="s">
        <v>2106</v>
      </c>
      <c r="P58" s="122" t="s">
        <v>2024</v>
      </c>
    </row>
    <row r="59" spans="2:16" ht="127.5" customHeight="1" x14ac:dyDescent="0.2">
      <c r="B59" s="24">
        <v>55</v>
      </c>
      <c r="C59" s="64">
        <v>702</v>
      </c>
      <c r="D59" s="64">
        <v>46</v>
      </c>
      <c r="E59" s="121" t="s">
        <v>2110</v>
      </c>
      <c r="F59" s="121" t="s">
        <v>2115</v>
      </c>
      <c r="G59" s="121" t="s">
        <v>2116</v>
      </c>
      <c r="H59" s="121" t="s">
        <v>25</v>
      </c>
      <c r="I59" s="121" t="s">
        <v>2117</v>
      </c>
      <c r="J59" s="121" t="s">
        <v>2118</v>
      </c>
      <c r="K59" s="122" t="s">
        <v>2011</v>
      </c>
      <c r="L59" s="121" t="s">
        <v>2111</v>
      </c>
      <c r="M59" s="121" t="s">
        <v>29</v>
      </c>
      <c r="N59" s="121" t="s">
        <v>2113</v>
      </c>
      <c r="O59" s="121" t="s">
        <v>2114</v>
      </c>
      <c r="P59" s="122" t="s">
        <v>2024</v>
      </c>
    </row>
    <row r="60" spans="2:16" ht="127.5" customHeight="1" x14ac:dyDescent="0.2">
      <c r="B60" s="24">
        <v>56</v>
      </c>
      <c r="C60" s="64">
        <v>703</v>
      </c>
      <c r="D60" s="64">
        <v>47</v>
      </c>
      <c r="E60" s="121" t="s">
        <v>2119</v>
      </c>
      <c r="F60" s="121" t="s">
        <v>2125</v>
      </c>
      <c r="G60" s="121" t="s">
        <v>2126</v>
      </c>
      <c r="H60" s="121" t="s">
        <v>2127</v>
      </c>
      <c r="I60" s="121" t="s">
        <v>2128</v>
      </c>
      <c r="J60" s="121" t="s">
        <v>25</v>
      </c>
      <c r="K60" s="122" t="s">
        <v>2122</v>
      </c>
      <c r="L60" s="121" t="s">
        <v>2120</v>
      </c>
      <c r="M60" s="121" t="s">
        <v>32</v>
      </c>
      <c r="N60" s="121" t="s">
        <v>2123</v>
      </c>
      <c r="O60" s="121" t="s">
        <v>2124</v>
      </c>
      <c r="P60" s="122" t="s">
        <v>2024</v>
      </c>
    </row>
    <row r="61" spans="2:16" ht="127.5" customHeight="1" x14ac:dyDescent="0.2">
      <c r="B61" s="24">
        <v>57</v>
      </c>
      <c r="C61" s="64">
        <v>704</v>
      </c>
      <c r="D61" s="64">
        <v>48</v>
      </c>
      <c r="E61" s="121" t="s">
        <v>2129</v>
      </c>
      <c r="F61" s="121" t="s">
        <v>25</v>
      </c>
      <c r="G61" s="121" t="s">
        <v>2134</v>
      </c>
      <c r="H61" s="121" t="s">
        <v>2075</v>
      </c>
      <c r="I61" s="121" t="s">
        <v>25</v>
      </c>
      <c r="J61" s="121" t="s">
        <v>25</v>
      </c>
      <c r="K61" s="122" t="s">
        <v>327</v>
      </c>
      <c r="L61" s="121" t="s">
        <v>2130</v>
      </c>
      <c r="M61" s="121" t="s">
        <v>24</v>
      </c>
      <c r="N61" s="121" t="s">
        <v>2132</v>
      </c>
      <c r="O61" s="121" t="s">
        <v>2133</v>
      </c>
      <c r="P61" s="122" t="s">
        <v>2024</v>
      </c>
    </row>
    <row r="62" spans="2:16" ht="127.5" customHeight="1" x14ac:dyDescent="0.2">
      <c r="B62" s="24">
        <v>58</v>
      </c>
      <c r="C62" s="64">
        <v>705</v>
      </c>
      <c r="D62" s="64">
        <v>49</v>
      </c>
      <c r="E62" s="121" t="s">
        <v>2135</v>
      </c>
      <c r="F62" s="121" t="s">
        <v>2140</v>
      </c>
      <c r="G62" s="121" t="s">
        <v>2141</v>
      </c>
      <c r="H62" s="121" t="s">
        <v>25</v>
      </c>
      <c r="I62" s="121" t="s">
        <v>2142</v>
      </c>
      <c r="J62" s="121" t="s">
        <v>25</v>
      </c>
      <c r="K62" s="122" t="s">
        <v>327</v>
      </c>
      <c r="L62" s="121" t="s">
        <v>2136</v>
      </c>
      <c r="M62" s="121" t="s">
        <v>24</v>
      </c>
      <c r="N62" s="121" t="s">
        <v>2138</v>
      </c>
      <c r="O62" s="121" t="s">
        <v>2139</v>
      </c>
      <c r="P62" s="122" t="s">
        <v>2037</v>
      </c>
    </row>
    <row r="63" spans="2:16" ht="127.5" customHeight="1" x14ac:dyDescent="0.2">
      <c r="B63" s="24">
        <v>59</v>
      </c>
      <c r="C63" s="64">
        <v>707</v>
      </c>
      <c r="D63" s="64">
        <v>62</v>
      </c>
      <c r="E63" s="121" t="s">
        <v>2148</v>
      </c>
      <c r="F63" s="121" t="s">
        <v>2153</v>
      </c>
      <c r="G63" s="121" t="s">
        <v>2154</v>
      </c>
      <c r="H63" s="121" t="s">
        <v>2155</v>
      </c>
      <c r="I63" s="121" t="s">
        <v>2156</v>
      </c>
      <c r="J63" s="121" t="s">
        <v>2157</v>
      </c>
      <c r="K63" s="122" t="s">
        <v>327</v>
      </c>
      <c r="L63" s="121" t="s">
        <v>2149</v>
      </c>
      <c r="M63" s="121" t="s">
        <v>27</v>
      </c>
      <c r="N63" s="121" t="s">
        <v>2151</v>
      </c>
      <c r="O63" s="121" t="s">
        <v>2152</v>
      </c>
      <c r="P63" s="122" t="s">
        <v>2024</v>
      </c>
    </row>
    <row r="64" spans="2:16" ht="127.5" customHeight="1" x14ac:dyDescent="0.2">
      <c r="B64" s="24">
        <v>60</v>
      </c>
      <c r="C64" s="64">
        <v>708</v>
      </c>
      <c r="D64" s="64">
        <v>63</v>
      </c>
      <c r="E64" s="121" t="s">
        <v>2158</v>
      </c>
      <c r="F64" s="121" t="s">
        <v>2163</v>
      </c>
      <c r="G64" s="121" t="s">
        <v>25</v>
      </c>
      <c r="H64" s="121" t="s">
        <v>25</v>
      </c>
      <c r="I64" s="121" t="s">
        <v>2164</v>
      </c>
      <c r="J64" s="121" t="s">
        <v>25</v>
      </c>
      <c r="K64" s="122" t="s">
        <v>56</v>
      </c>
      <c r="L64" s="121" t="s">
        <v>2159</v>
      </c>
      <c r="M64" s="121" t="s">
        <v>33</v>
      </c>
      <c r="N64" s="121" t="s">
        <v>2161</v>
      </c>
      <c r="O64" s="121" t="s">
        <v>2162</v>
      </c>
      <c r="P64" s="122" t="s">
        <v>2024</v>
      </c>
    </row>
    <row r="65" spans="1:16" ht="127.5" customHeight="1" x14ac:dyDescent="0.2">
      <c r="B65" s="24">
        <v>61</v>
      </c>
      <c r="C65" s="64">
        <v>709</v>
      </c>
      <c r="D65" s="64">
        <v>64</v>
      </c>
      <c r="E65" s="121" t="s">
        <v>2165</v>
      </c>
      <c r="F65" s="121" t="s">
        <v>2169</v>
      </c>
      <c r="G65" s="121" t="s">
        <v>25</v>
      </c>
      <c r="H65" s="121" t="s">
        <v>25</v>
      </c>
      <c r="I65" s="121" t="s">
        <v>2170</v>
      </c>
      <c r="J65" s="121" t="s">
        <v>2171</v>
      </c>
      <c r="K65" s="122" t="s">
        <v>339</v>
      </c>
      <c r="L65" s="121" t="s">
        <v>2166</v>
      </c>
      <c r="M65" s="121" t="s">
        <v>32</v>
      </c>
      <c r="N65" s="121" t="s">
        <v>382</v>
      </c>
      <c r="O65" s="121" t="s">
        <v>2168</v>
      </c>
      <c r="P65" s="122" t="s">
        <v>2024</v>
      </c>
    </row>
    <row r="66" spans="1:16" ht="127.5" customHeight="1" x14ac:dyDescent="0.2">
      <c r="B66" s="24">
        <v>62</v>
      </c>
      <c r="C66" s="64">
        <v>710</v>
      </c>
      <c r="D66" s="64">
        <v>65</v>
      </c>
      <c r="E66" s="121" t="s">
        <v>2172</v>
      </c>
      <c r="F66" s="121" t="s">
        <v>25</v>
      </c>
      <c r="G66" s="121" t="s">
        <v>2176</v>
      </c>
      <c r="H66" s="121" t="s">
        <v>2177</v>
      </c>
      <c r="I66" s="121" t="s">
        <v>2178</v>
      </c>
      <c r="J66" s="121" t="s">
        <v>2179</v>
      </c>
      <c r="K66" s="122" t="s">
        <v>56</v>
      </c>
      <c r="L66" s="121" t="s">
        <v>2173</v>
      </c>
      <c r="M66" s="121" t="s">
        <v>33</v>
      </c>
      <c r="N66" s="121" t="s">
        <v>2175</v>
      </c>
      <c r="O66" s="121" t="s">
        <v>2</v>
      </c>
      <c r="P66" s="122" t="s">
        <v>2024</v>
      </c>
    </row>
    <row r="67" spans="1:16" ht="127.5" customHeight="1" x14ac:dyDescent="0.2">
      <c r="B67" s="24">
        <v>63</v>
      </c>
      <c r="C67" s="64">
        <v>711</v>
      </c>
      <c r="D67" s="64">
        <v>66</v>
      </c>
      <c r="E67" s="121" t="s">
        <v>2180</v>
      </c>
      <c r="F67" s="121" t="s">
        <v>2184</v>
      </c>
      <c r="G67" s="121" t="s">
        <v>2185</v>
      </c>
      <c r="H67" s="121" t="s">
        <v>2186</v>
      </c>
      <c r="I67" s="121" t="s">
        <v>2187</v>
      </c>
      <c r="J67" s="121" t="s">
        <v>2188</v>
      </c>
      <c r="K67" s="122" t="s">
        <v>55</v>
      </c>
      <c r="L67" s="121" t="s">
        <v>2181</v>
      </c>
      <c r="M67" s="121" t="s">
        <v>32</v>
      </c>
      <c r="N67" s="121" t="s">
        <v>309</v>
      </c>
      <c r="O67" s="121" t="s">
        <v>2183</v>
      </c>
      <c r="P67" s="122" t="s">
        <v>2024</v>
      </c>
    </row>
    <row r="68" spans="1:16" ht="127.5" customHeight="1" x14ac:dyDescent="0.2">
      <c r="B68" s="24">
        <v>64</v>
      </c>
      <c r="C68" s="64">
        <v>712</v>
      </c>
      <c r="D68" s="64">
        <v>67</v>
      </c>
      <c r="E68" s="121" t="s">
        <v>2189</v>
      </c>
      <c r="F68" s="121" t="s">
        <v>25</v>
      </c>
      <c r="G68" s="121" t="s">
        <v>2193</v>
      </c>
      <c r="H68" s="121" t="s">
        <v>2194</v>
      </c>
      <c r="I68" s="121" t="s">
        <v>2195</v>
      </c>
      <c r="J68" s="121" t="s">
        <v>2196</v>
      </c>
      <c r="K68" s="122" t="s">
        <v>55</v>
      </c>
      <c r="L68" s="121" t="s">
        <v>2190</v>
      </c>
      <c r="M68" s="121" t="s">
        <v>32</v>
      </c>
      <c r="N68" s="121" t="s">
        <v>309</v>
      </c>
      <c r="O68" s="121" t="s">
        <v>2192</v>
      </c>
      <c r="P68" s="122" t="s">
        <v>2024</v>
      </c>
    </row>
    <row r="69" spans="1:16" ht="127.5" customHeight="1" x14ac:dyDescent="0.2">
      <c r="B69" s="24">
        <v>65</v>
      </c>
      <c r="C69" s="64">
        <v>713</v>
      </c>
      <c r="D69" s="64">
        <v>68</v>
      </c>
      <c r="E69" s="121" t="s">
        <v>2197</v>
      </c>
      <c r="F69" s="121" t="s">
        <v>2202</v>
      </c>
      <c r="G69" s="121" t="s">
        <v>2203</v>
      </c>
      <c r="H69" s="121" t="s">
        <v>2204</v>
      </c>
      <c r="I69" s="121" t="s">
        <v>2205</v>
      </c>
      <c r="J69" s="121" t="s">
        <v>2206</v>
      </c>
      <c r="K69" s="122" t="s">
        <v>2011</v>
      </c>
      <c r="L69" s="121" t="s">
        <v>2198</v>
      </c>
      <c r="M69" s="121" t="s">
        <v>35</v>
      </c>
      <c r="N69" s="121" t="s">
        <v>2200</v>
      </c>
      <c r="O69" s="121" t="s">
        <v>2201</v>
      </c>
      <c r="P69" s="122" t="s">
        <v>2024</v>
      </c>
    </row>
    <row r="70" spans="1:16" ht="127.5" customHeight="1" x14ac:dyDescent="0.2">
      <c r="B70" s="24">
        <v>66</v>
      </c>
      <c r="C70" s="64">
        <v>714</v>
      </c>
      <c r="D70" s="64">
        <v>35</v>
      </c>
      <c r="E70" s="121" t="s">
        <v>2207</v>
      </c>
      <c r="F70" s="121" t="s">
        <v>25</v>
      </c>
      <c r="G70" s="121" t="s">
        <v>25</v>
      </c>
      <c r="H70" s="121" t="s">
        <v>25</v>
      </c>
      <c r="I70" s="121" t="s">
        <v>25</v>
      </c>
      <c r="J70" s="121" t="s">
        <v>25</v>
      </c>
      <c r="K70" s="122" t="s">
        <v>339</v>
      </c>
      <c r="L70" s="121" t="s">
        <v>2208</v>
      </c>
      <c r="M70" s="121" t="s">
        <v>36</v>
      </c>
      <c r="N70" s="121" t="s">
        <v>2210</v>
      </c>
      <c r="O70" s="121" t="s">
        <v>2211</v>
      </c>
      <c r="P70" s="122" t="s">
        <v>2024</v>
      </c>
    </row>
    <row r="71" spans="1:16" ht="127.5" customHeight="1" x14ac:dyDescent="0.2">
      <c r="B71" s="24">
        <v>67</v>
      </c>
      <c r="C71" s="64">
        <v>715</v>
      </c>
      <c r="D71" s="64">
        <v>36</v>
      </c>
      <c r="E71" s="121" t="s">
        <v>2212</v>
      </c>
      <c r="F71" s="121" t="s">
        <v>25</v>
      </c>
      <c r="G71" s="121" t="s">
        <v>2217</v>
      </c>
      <c r="H71" s="121" t="s">
        <v>25</v>
      </c>
      <c r="I71" s="121" t="s">
        <v>25</v>
      </c>
      <c r="J71" s="121" t="s">
        <v>2218</v>
      </c>
      <c r="K71" s="122" t="s">
        <v>2011</v>
      </c>
      <c r="L71" s="121" t="s">
        <v>2213</v>
      </c>
      <c r="M71" s="121" t="s">
        <v>36</v>
      </c>
      <c r="N71" s="121" t="s">
        <v>2215</v>
      </c>
      <c r="O71" s="121" t="s">
        <v>2216</v>
      </c>
      <c r="P71" s="122" t="s">
        <v>2024</v>
      </c>
    </row>
    <row r="72" spans="1:16" ht="127.5" customHeight="1" x14ac:dyDescent="0.2">
      <c r="B72" s="24">
        <v>68</v>
      </c>
      <c r="C72" s="64">
        <v>716</v>
      </c>
      <c r="D72" s="64">
        <v>37</v>
      </c>
      <c r="E72" s="121" t="s">
        <v>2219</v>
      </c>
      <c r="F72" s="121" t="s">
        <v>2224</v>
      </c>
      <c r="G72" s="121" t="s">
        <v>25</v>
      </c>
      <c r="H72" s="121" t="s">
        <v>25</v>
      </c>
      <c r="I72" s="121" t="s">
        <v>25</v>
      </c>
      <c r="J72" s="121" t="s">
        <v>2225</v>
      </c>
      <c r="K72" s="122" t="s">
        <v>557</v>
      </c>
      <c r="L72" s="121" t="s">
        <v>2220</v>
      </c>
      <c r="M72" s="121" t="s">
        <v>24</v>
      </c>
      <c r="N72" s="121" t="s">
        <v>2222</v>
      </c>
      <c r="O72" s="121" t="s">
        <v>2223</v>
      </c>
      <c r="P72" s="122" t="s">
        <v>2024</v>
      </c>
    </row>
    <row r="73" spans="1:16" ht="127.5" customHeight="1" x14ac:dyDescent="0.2">
      <c r="B73" s="24">
        <v>69</v>
      </c>
      <c r="C73" s="64">
        <v>717</v>
      </c>
      <c r="D73" s="64">
        <v>38</v>
      </c>
      <c r="E73" s="121" t="s">
        <v>2226</v>
      </c>
      <c r="F73" s="121" t="s">
        <v>25</v>
      </c>
      <c r="G73" s="121" t="s">
        <v>25</v>
      </c>
      <c r="H73" s="121" t="s">
        <v>25</v>
      </c>
      <c r="I73" s="121" t="s">
        <v>2231</v>
      </c>
      <c r="J73" s="121" t="s">
        <v>2231</v>
      </c>
      <c r="K73" s="122" t="s">
        <v>2229</v>
      </c>
      <c r="L73" s="121" t="s">
        <v>2227</v>
      </c>
      <c r="M73" s="121" t="s">
        <v>32</v>
      </c>
      <c r="N73" s="121" t="s">
        <v>370</v>
      </c>
      <c r="O73" s="121" t="s">
        <v>2230</v>
      </c>
      <c r="P73" s="122" t="s">
        <v>2024</v>
      </c>
    </row>
    <row r="74" spans="1:16" ht="127.5" customHeight="1" x14ac:dyDescent="0.2">
      <c r="B74" s="24">
        <v>70</v>
      </c>
      <c r="C74" s="64">
        <v>718</v>
      </c>
      <c r="D74" s="64">
        <v>39</v>
      </c>
      <c r="E74" s="121" t="s">
        <v>2232</v>
      </c>
      <c r="F74" s="121" t="s">
        <v>2237</v>
      </c>
      <c r="G74" s="121" t="s">
        <v>25</v>
      </c>
      <c r="H74" s="121" t="s">
        <v>25</v>
      </c>
      <c r="I74" s="121" t="s">
        <v>2237</v>
      </c>
      <c r="J74" s="121" t="s">
        <v>25</v>
      </c>
      <c r="K74" s="122" t="s">
        <v>327</v>
      </c>
      <c r="L74" s="121" t="s">
        <v>2233</v>
      </c>
      <c r="M74" s="121" t="s">
        <v>32</v>
      </c>
      <c r="N74" s="121" t="s">
        <v>2235</v>
      </c>
      <c r="O74" s="121" t="s">
        <v>2236</v>
      </c>
      <c r="P74" s="122" t="s">
        <v>2024</v>
      </c>
    </row>
    <row r="75" spans="1:16" ht="127.5" customHeight="1" x14ac:dyDescent="0.2">
      <c r="B75" s="24">
        <v>71</v>
      </c>
      <c r="C75" s="64">
        <v>719</v>
      </c>
      <c r="D75" s="64">
        <v>40</v>
      </c>
      <c r="E75" s="121" t="s">
        <v>2238</v>
      </c>
      <c r="F75" s="121" t="s">
        <v>25</v>
      </c>
      <c r="G75" s="121" t="s">
        <v>2244</v>
      </c>
      <c r="H75" s="121" t="s">
        <v>2245</v>
      </c>
      <c r="I75" s="121" t="s">
        <v>2246</v>
      </c>
      <c r="J75" s="121" t="s">
        <v>25</v>
      </c>
      <c r="K75" s="122" t="s">
        <v>2011</v>
      </c>
      <c r="L75" s="121" t="s">
        <v>2239</v>
      </c>
      <c r="M75" s="121" t="s">
        <v>32</v>
      </c>
      <c r="N75" s="121" t="s">
        <v>2241</v>
      </c>
      <c r="O75" s="121" t="s">
        <v>2242</v>
      </c>
      <c r="P75" s="122" t="s">
        <v>2243</v>
      </c>
    </row>
    <row r="76" spans="1:16" ht="127.5" customHeight="1" x14ac:dyDescent="0.2">
      <c r="B76" s="24">
        <v>72</v>
      </c>
      <c r="C76" s="64">
        <v>720</v>
      </c>
      <c r="D76" s="64">
        <v>41</v>
      </c>
      <c r="E76" s="121" t="s">
        <v>2247</v>
      </c>
      <c r="F76" s="121" t="s">
        <v>2251</v>
      </c>
      <c r="G76" s="121" t="s">
        <v>2252</v>
      </c>
      <c r="H76" s="121" t="s">
        <v>2253</v>
      </c>
      <c r="I76" s="121" t="s">
        <v>2254</v>
      </c>
      <c r="J76" s="121" t="s">
        <v>2255</v>
      </c>
      <c r="K76" s="122" t="s">
        <v>339</v>
      </c>
      <c r="L76" s="121" t="s">
        <v>2248</v>
      </c>
      <c r="M76" s="121" t="s">
        <v>32</v>
      </c>
      <c r="N76" s="121" t="s">
        <v>382</v>
      </c>
      <c r="O76" s="121" t="s">
        <v>2250</v>
      </c>
      <c r="P76" s="122" t="s">
        <v>2024</v>
      </c>
    </row>
    <row r="77" spans="1:16" ht="127.5" customHeight="1" x14ac:dyDescent="0.2">
      <c r="B77" s="24">
        <v>73</v>
      </c>
      <c r="C77" s="64">
        <v>723</v>
      </c>
      <c r="D77" s="64">
        <v>70</v>
      </c>
      <c r="E77" s="121" t="s">
        <v>2259</v>
      </c>
      <c r="F77" s="121" t="s">
        <v>2263</v>
      </c>
      <c r="G77" s="121" t="s">
        <v>2264</v>
      </c>
      <c r="H77" s="121" t="s">
        <v>25</v>
      </c>
      <c r="I77" s="121" t="s">
        <v>25</v>
      </c>
      <c r="J77" s="121" t="s">
        <v>25</v>
      </c>
      <c r="K77" s="122" t="s">
        <v>55</v>
      </c>
      <c r="L77" s="121" t="s">
        <v>2190</v>
      </c>
      <c r="M77" s="121" t="s">
        <v>33</v>
      </c>
      <c r="N77" s="121" t="s">
        <v>963</v>
      </c>
      <c r="O77" s="121" t="s">
        <v>2261</v>
      </c>
      <c r="P77" s="122" t="s">
        <v>2024</v>
      </c>
    </row>
    <row r="78" spans="1:16" ht="127.5" customHeight="1" x14ac:dyDescent="0.2">
      <c r="B78" s="24">
        <v>74</v>
      </c>
      <c r="C78" s="64">
        <v>724</v>
      </c>
      <c r="D78" s="64">
        <v>71</v>
      </c>
      <c r="E78" s="121" t="s">
        <v>2265</v>
      </c>
      <c r="F78" s="121" t="s">
        <v>25</v>
      </c>
      <c r="G78" s="121" t="s">
        <v>2270</v>
      </c>
      <c r="H78" s="121" t="s">
        <v>25</v>
      </c>
      <c r="I78" s="121" t="s">
        <v>2271</v>
      </c>
      <c r="J78" s="121" t="s">
        <v>25</v>
      </c>
      <c r="K78" s="122" t="s">
        <v>2268</v>
      </c>
      <c r="L78" s="121" t="s">
        <v>2266</v>
      </c>
      <c r="M78" s="121" t="s">
        <v>29</v>
      </c>
      <c r="N78" s="121" t="s">
        <v>2269</v>
      </c>
      <c r="O78" s="121" t="s">
        <v>2</v>
      </c>
      <c r="P78" s="122" t="s">
        <v>2024</v>
      </c>
    </row>
    <row r="79" spans="1:16" s="82" customFormat="1" ht="179.45" customHeight="1" x14ac:dyDescent="0.2">
      <c r="A79" s="23"/>
      <c r="B79" s="24">
        <v>75</v>
      </c>
      <c r="C79" s="64">
        <v>725</v>
      </c>
      <c r="D79" s="64">
        <v>72</v>
      </c>
      <c r="E79" s="121" t="s">
        <v>2272</v>
      </c>
      <c r="F79" s="121" t="s">
        <v>2277</v>
      </c>
      <c r="G79" s="121" t="s">
        <v>2278</v>
      </c>
      <c r="H79" s="121" t="s">
        <v>25</v>
      </c>
      <c r="I79" s="121" t="s">
        <v>2279</v>
      </c>
      <c r="J79" s="121" t="s">
        <v>25</v>
      </c>
      <c r="K79" s="122" t="s">
        <v>338</v>
      </c>
      <c r="L79" s="121" t="s">
        <v>2273</v>
      </c>
      <c r="M79" s="121" t="s">
        <v>24</v>
      </c>
      <c r="N79" s="121" t="s">
        <v>2275</v>
      </c>
      <c r="O79" s="121" t="s">
        <v>2276</v>
      </c>
      <c r="P79" s="122" t="s">
        <v>2024</v>
      </c>
    </row>
    <row r="80" spans="1:16" ht="127.5" customHeight="1" x14ac:dyDescent="0.2">
      <c r="B80" s="78"/>
      <c r="C80" s="78"/>
      <c r="D80" s="78">
        <v>75</v>
      </c>
      <c r="E80" s="121" t="s">
        <v>2418</v>
      </c>
      <c r="F80" s="121" t="s">
        <v>2419</v>
      </c>
      <c r="G80" s="121" t="s">
        <v>2420</v>
      </c>
      <c r="H80" s="121" t="s">
        <v>2421</v>
      </c>
      <c r="I80" s="121" t="s">
        <v>2422</v>
      </c>
      <c r="J80" s="121" t="s">
        <v>2423</v>
      </c>
      <c r="K80" s="122" t="s">
        <v>327</v>
      </c>
      <c r="L80" s="121" t="s">
        <v>2302</v>
      </c>
      <c r="M80" s="121">
        <v>2022</v>
      </c>
      <c r="N80" s="121" t="s">
        <v>2303</v>
      </c>
      <c r="O80" s="121" t="s">
        <v>2301</v>
      </c>
      <c r="P80" s="122" t="s">
        <v>2024</v>
      </c>
    </row>
    <row r="81" spans="2:30" ht="127.5" customHeight="1" x14ac:dyDescent="0.2">
      <c r="B81" s="78"/>
      <c r="C81" s="78"/>
      <c r="D81" s="78">
        <v>76</v>
      </c>
      <c r="E81" s="121" t="s">
        <v>2414</v>
      </c>
      <c r="F81" s="121" t="s">
        <v>2415</v>
      </c>
      <c r="G81" s="121" t="s">
        <v>2416</v>
      </c>
      <c r="H81" s="121" t="s">
        <v>25</v>
      </c>
      <c r="I81" s="121" t="s">
        <v>2417</v>
      </c>
      <c r="J81" s="121" t="s">
        <v>25</v>
      </c>
      <c r="K81" s="122" t="s">
        <v>327</v>
      </c>
      <c r="L81" s="121" t="s">
        <v>2070</v>
      </c>
      <c r="M81" s="121">
        <v>2018</v>
      </c>
      <c r="N81" s="121" t="s">
        <v>2304</v>
      </c>
      <c r="O81" s="121" t="s">
        <v>2305</v>
      </c>
      <c r="P81" s="122" t="s">
        <v>2024</v>
      </c>
    </row>
    <row r="82" spans="2:30" ht="127.5" customHeight="1" x14ac:dyDescent="0.2">
      <c r="B82" s="78"/>
      <c r="C82" s="78"/>
      <c r="D82" s="78">
        <v>77</v>
      </c>
      <c r="E82" s="121" t="s">
        <v>2354</v>
      </c>
      <c r="F82" s="121" t="s">
        <v>2355</v>
      </c>
      <c r="G82" s="121" t="s">
        <v>25</v>
      </c>
      <c r="H82" s="121" t="s">
        <v>2356</v>
      </c>
      <c r="I82" s="121" t="s">
        <v>25</v>
      </c>
      <c r="J82" s="121" t="s">
        <v>2357</v>
      </c>
      <c r="K82" s="122" t="s">
        <v>2309</v>
      </c>
      <c r="L82" s="121" t="s">
        <v>2306</v>
      </c>
      <c r="M82" s="121">
        <v>2018</v>
      </c>
      <c r="N82" s="121" t="s">
        <v>2080</v>
      </c>
      <c r="O82" s="122"/>
      <c r="P82" s="122" t="s">
        <v>2024</v>
      </c>
    </row>
    <row r="83" spans="2:30" ht="127.5" customHeight="1" x14ac:dyDescent="0.2">
      <c r="B83" s="78"/>
      <c r="C83" s="78"/>
      <c r="D83" s="78">
        <v>78</v>
      </c>
      <c r="E83" s="121" t="s">
        <v>2358</v>
      </c>
      <c r="F83" s="121" t="s">
        <v>2359</v>
      </c>
      <c r="G83" s="121" t="s">
        <v>2360</v>
      </c>
      <c r="H83" s="121"/>
      <c r="I83" s="121" t="s">
        <v>2361</v>
      </c>
      <c r="J83" s="121" t="s">
        <v>2362</v>
      </c>
      <c r="K83" s="122" t="s">
        <v>56</v>
      </c>
      <c r="L83" s="121" t="s">
        <v>2308</v>
      </c>
      <c r="M83" s="121">
        <v>2022</v>
      </c>
      <c r="N83" s="121" t="s">
        <v>2151</v>
      </c>
      <c r="O83" s="121"/>
      <c r="P83" s="122" t="s">
        <v>2024</v>
      </c>
    </row>
    <row r="84" spans="2:30" ht="127.5" customHeight="1" x14ac:dyDescent="0.2">
      <c r="B84" s="78"/>
      <c r="C84" s="78"/>
      <c r="D84" s="78">
        <v>79</v>
      </c>
      <c r="E84" s="121" t="s">
        <v>2363</v>
      </c>
      <c r="F84" s="121" t="s">
        <v>2364</v>
      </c>
      <c r="G84" s="121"/>
      <c r="H84" s="121"/>
      <c r="I84" s="121" t="s">
        <v>2365</v>
      </c>
      <c r="J84" s="121" t="s">
        <v>2366</v>
      </c>
      <c r="K84" s="122" t="s">
        <v>56</v>
      </c>
      <c r="L84" s="121" t="s">
        <v>2311</v>
      </c>
      <c r="M84" s="121">
        <v>2020</v>
      </c>
      <c r="N84" s="121" t="s">
        <v>2313</v>
      </c>
      <c r="O84" s="122" t="s">
        <v>2310</v>
      </c>
      <c r="P84" s="122" t="s">
        <v>2024</v>
      </c>
    </row>
    <row r="85" spans="2:30" ht="127.5" customHeight="1" x14ac:dyDescent="0.2">
      <c r="B85" s="78"/>
      <c r="C85" s="78"/>
      <c r="D85" s="78">
        <v>80</v>
      </c>
      <c r="E85" s="121" t="s">
        <v>2367</v>
      </c>
      <c r="F85" s="121" t="s">
        <v>25</v>
      </c>
      <c r="G85" s="121" t="s">
        <v>2368</v>
      </c>
      <c r="H85" s="121" t="s">
        <v>2369</v>
      </c>
      <c r="I85" s="121" t="s">
        <v>2370</v>
      </c>
      <c r="J85" s="121" t="s">
        <v>2371</v>
      </c>
      <c r="K85" s="122" t="s">
        <v>339</v>
      </c>
      <c r="L85" s="121" t="s">
        <v>2317</v>
      </c>
      <c r="M85" s="121" t="s">
        <v>32</v>
      </c>
      <c r="N85" s="121" t="s">
        <v>2314</v>
      </c>
      <c r="O85" s="121" t="s">
        <v>2316</v>
      </c>
      <c r="P85" s="122" t="s">
        <v>2024</v>
      </c>
      <c r="R85" s="25"/>
      <c r="S85" s="25"/>
      <c r="T85" s="25"/>
      <c r="U85" s="25"/>
      <c r="V85" s="25"/>
      <c r="W85" s="25"/>
      <c r="X85" s="25"/>
      <c r="Y85" s="81"/>
      <c r="Z85" s="25"/>
      <c r="AA85" s="25"/>
      <c r="AB85" s="25"/>
      <c r="AC85" s="25"/>
      <c r="AD85" s="80"/>
    </row>
    <row r="86" spans="2:30" ht="127.5" customHeight="1" x14ac:dyDescent="0.2">
      <c r="B86" s="78"/>
      <c r="C86" s="78"/>
      <c r="D86" s="78">
        <v>81</v>
      </c>
      <c r="E86" s="121" t="s">
        <v>2372</v>
      </c>
      <c r="F86" s="121" t="s">
        <v>2373</v>
      </c>
      <c r="G86" s="121" t="s">
        <v>2374</v>
      </c>
      <c r="H86" s="121" t="s">
        <v>2375</v>
      </c>
      <c r="I86" s="121" t="s">
        <v>2376</v>
      </c>
      <c r="J86" s="121" t="s">
        <v>25</v>
      </c>
      <c r="K86" s="122" t="s">
        <v>2319</v>
      </c>
      <c r="L86" s="121" t="s">
        <v>2318</v>
      </c>
      <c r="M86" s="121">
        <v>2020</v>
      </c>
      <c r="N86" s="123" t="s">
        <v>2320</v>
      </c>
      <c r="O86" s="121" t="s">
        <v>2321</v>
      </c>
      <c r="P86" s="122" t="s">
        <v>2024</v>
      </c>
      <c r="R86" s="25"/>
      <c r="S86" s="25"/>
      <c r="T86" s="25"/>
      <c r="U86" s="25"/>
      <c r="V86" s="25"/>
      <c r="W86" s="25"/>
      <c r="X86" s="25"/>
      <c r="Y86" s="81"/>
      <c r="Z86" s="25"/>
      <c r="AA86" s="25"/>
      <c r="AB86" s="114"/>
      <c r="AC86" s="25"/>
      <c r="AD86" s="80"/>
    </row>
    <row r="87" spans="2:30" ht="127.5" customHeight="1" x14ac:dyDescent="0.2">
      <c r="B87" s="78"/>
      <c r="C87" s="78"/>
      <c r="D87" s="78">
        <v>82</v>
      </c>
      <c r="E87" s="121" t="s">
        <v>2377</v>
      </c>
      <c r="F87" s="121" t="s">
        <v>2378</v>
      </c>
      <c r="G87" s="121" t="s">
        <v>2379</v>
      </c>
      <c r="H87" s="121" t="s">
        <v>25</v>
      </c>
      <c r="I87" s="121" t="s">
        <v>2380</v>
      </c>
      <c r="J87" s="121" t="s">
        <v>25</v>
      </c>
      <c r="K87" s="122" t="s">
        <v>55</v>
      </c>
      <c r="L87" s="121" t="s">
        <v>2428</v>
      </c>
      <c r="M87" s="121">
        <v>2022</v>
      </c>
      <c r="N87" s="121" t="s">
        <v>2322</v>
      </c>
      <c r="O87" s="121"/>
      <c r="P87" s="122" t="s">
        <v>2024</v>
      </c>
      <c r="R87" s="25"/>
      <c r="S87" s="25"/>
      <c r="T87" s="25"/>
      <c r="U87" s="25"/>
      <c r="V87" s="25"/>
      <c r="W87" s="25"/>
      <c r="X87" s="25"/>
      <c r="Y87" s="81"/>
      <c r="Z87" s="25"/>
      <c r="AA87" s="25"/>
      <c r="AB87" s="25"/>
      <c r="AC87" s="25"/>
      <c r="AD87" s="80"/>
    </row>
    <row r="88" spans="2:30" ht="127.5" customHeight="1" x14ac:dyDescent="0.2">
      <c r="B88" s="78"/>
      <c r="C88" s="78"/>
      <c r="D88" s="78">
        <v>83</v>
      </c>
      <c r="E88" s="121" t="s">
        <v>2381</v>
      </c>
      <c r="F88" s="121" t="s">
        <v>2382</v>
      </c>
      <c r="G88" s="121" t="s">
        <v>2383</v>
      </c>
      <c r="H88" s="121" t="s">
        <v>2384</v>
      </c>
      <c r="I88" s="121" t="s">
        <v>25</v>
      </c>
      <c r="J88" s="121" t="s">
        <v>2385</v>
      </c>
      <c r="K88" s="122" t="s">
        <v>56</v>
      </c>
      <c r="L88" s="121" t="s">
        <v>2323</v>
      </c>
      <c r="M88" s="121" t="s">
        <v>29</v>
      </c>
      <c r="N88" s="121" t="s">
        <v>309</v>
      </c>
      <c r="O88" s="124" t="s">
        <v>2324</v>
      </c>
      <c r="P88" s="122" t="s">
        <v>2024</v>
      </c>
      <c r="R88" s="25"/>
      <c r="S88" s="25"/>
      <c r="T88" s="25"/>
      <c r="U88" s="25"/>
      <c r="V88" s="25"/>
      <c r="W88" s="25"/>
      <c r="X88" s="25"/>
      <c r="Y88" s="81"/>
      <c r="Z88" s="25"/>
      <c r="AA88" s="25"/>
      <c r="AB88" s="25"/>
      <c r="AC88" s="115"/>
      <c r="AD88" s="80"/>
    </row>
    <row r="89" spans="2:30" ht="127.5" customHeight="1" x14ac:dyDescent="0.2">
      <c r="B89" s="78"/>
      <c r="C89" s="78"/>
      <c r="D89" s="78">
        <v>84</v>
      </c>
      <c r="E89" s="121" t="s">
        <v>2386</v>
      </c>
      <c r="F89" s="121" t="s">
        <v>2388</v>
      </c>
      <c r="G89" s="121" t="s">
        <v>2387</v>
      </c>
      <c r="H89" s="121" t="s">
        <v>2389</v>
      </c>
      <c r="I89" s="121" t="s">
        <v>2390</v>
      </c>
      <c r="J89" s="121" t="s">
        <v>2391</v>
      </c>
      <c r="K89" s="122" t="s">
        <v>2011</v>
      </c>
      <c r="L89" s="121" t="s">
        <v>2325</v>
      </c>
      <c r="M89" s="121">
        <v>2017</v>
      </c>
      <c r="N89" s="121" t="s">
        <v>2200</v>
      </c>
      <c r="O89" s="121" t="s">
        <v>2201</v>
      </c>
      <c r="P89" s="122" t="s">
        <v>2024</v>
      </c>
      <c r="R89" s="25"/>
      <c r="S89" s="25"/>
      <c r="T89" s="25"/>
      <c r="U89" s="25"/>
      <c r="V89" s="25"/>
      <c r="W89" s="25"/>
      <c r="X89" s="25"/>
      <c r="Y89" s="81"/>
      <c r="Z89" s="25"/>
      <c r="AA89" s="25"/>
      <c r="AB89" s="25"/>
      <c r="AC89" s="25"/>
      <c r="AD89" s="80"/>
    </row>
    <row r="90" spans="2:30" ht="127.5" customHeight="1" x14ac:dyDescent="0.2">
      <c r="B90" s="78"/>
      <c r="C90" s="78"/>
      <c r="D90" s="78">
        <v>85</v>
      </c>
      <c r="E90" s="121" t="s">
        <v>302</v>
      </c>
      <c r="F90" s="121" t="s">
        <v>2392</v>
      </c>
      <c r="G90" s="121" t="s">
        <v>2393</v>
      </c>
      <c r="H90" s="121" t="s">
        <v>2394</v>
      </c>
      <c r="I90" s="121" t="s">
        <v>2395</v>
      </c>
      <c r="J90" s="121" t="s">
        <v>2396</v>
      </c>
      <c r="K90" s="122" t="s">
        <v>327</v>
      </c>
      <c r="L90" s="121" t="s">
        <v>2327</v>
      </c>
      <c r="M90" s="121" t="s">
        <v>32</v>
      </c>
      <c r="N90" s="121" t="s">
        <v>2326</v>
      </c>
      <c r="O90" s="121" t="s">
        <v>2329</v>
      </c>
      <c r="P90" s="122" t="s">
        <v>2024</v>
      </c>
      <c r="R90" s="25"/>
      <c r="S90" s="25"/>
      <c r="T90" s="25"/>
      <c r="U90" s="25"/>
      <c r="V90" s="25"/>
      <c r="W90" s="25"/>
      <c r="X90" s="25"/>
      <c r="Y90" s="81"/>
      <c r="Z90" s="25"/>
      <c r="AA90" s="25"/>
      <c r="AB90" s="25"/>
      <c r="AC90" s="25"/>
      <c r="AD90" s="80"/>
    </row>
    <row r="91" spans="2:30" ht="127.5" customHeight="1" x14ac:dyDescent="0.2">
      <c r="B91" s="78"/>
      <c r="C91" s="78"/>
      <c r="D91" s="78">
        <v>86</v>
      </c>
      <c r="E91" s="121" t="s">
        <v>2298</v>
      </c>
      <c r="F91" s="121" t="s">
        <v>2397</v>
      </c>
      <c r="G91" s="121" t="s">
        <v>2398</v>
      </c>
      <c r="H91" s="121" t="s">
        <v>25</v>
      </c>
      <c r="I91" s="121" t="s">
        <v>25</v>
      </c>
      <c r="J91" s="121" t="s">
        <v>25</v>
      </c>
      <c r="K91" s="121" t="s">
        <v>55</v>
      </c>
      <c r="L91" s="121" t="s">
        <v>2330</v>
      </c>
      <c r="M91" s="121">
        <v>2020</v>
      </c>
      <c r="N91" s="121" t="s">
        <v>963</v>
      </c>
      <c r="O91" s="125" t="s">
        <v>2331</v>
      </c>
      <c r="P91" s="122" t="s">
        <v>2024</v>
      </c>
      <c r="R91" s="25"/>
      <c r="S91" s="25"/>
      <c r="T91" s="25"/>
      <c r="U91" s="25"/>
      <c r="V91" s="25"/>
      <c r="W91" s="25"/>
      <c r="X91" s="25"/>
      <c r="Y91" s="25"/>
      <c r="Z91" s="25"/>
      <c r="AA91" s="25"/>
      <c r="AB91" s="25"/>
      <c r="AC91" s="116"/>
      <c r="AD91" s="80"/>
    </row>
    <row r="92" spans="2:30" ht="127.5" customHeight="1" x14ac:dyDescent="0.2">
      <c r="B92" s="78"/>
      <c r="C92" s="78"/>
      <c r="D92" s="78">
        <v>87</v>
      </c>
      <c r="E92" s="121" t="s">
        <v>2299</v>
      </c>
      <c r="F92" s="121" t="s">
        <v>2399</v>
      </c>
      <c r="G92" s="121" t="s">
        <v>2400</v>
      </c>
      <c r="H92" s="121" t="s">
        <v>2401</v>
      </c>
      <c r="I92" s="121" t="s">
        <v>2402</v>
      </c>
      <c r="J92" s="121" t="s">
        <v>25</v>
      </c>
      <c r="K92" s="122" t="s">
        <v>2268</v>
      </c>
      <c r="L92" s="121" t="s">
        <v>2333</v>
      </c>
      <c r="M92" s="121">
        <v>2021</v>
      </c>
      <c r="N92" s="121" t="s">
        <v>2332</v>
      </c>
      <c r="O92" s="125"/>
      <c r="P92" s="122" t="s">
        <v>2024</v>
      </c>
      <c r="R92" s="25"/>
      <c r="S92" s="25"/>
      <c r="T92" s="25"/>
      <c r="U92" s="25"/>
      <c r="V92" s="25"/>
      <c r="W92" s="25"/>
      <c r="X92" s="25"/>
      <c r="Y92" s="81"/>
      <c r="Z92" s="25"/>
      <c r="AA92" s="25"/>
      <c r="AB92" s="25"/>
      <c r="AC92" s="116"/>
      <c r="AD92" s="80"/>
    </row>
    <row r="93" spans="2:30" ht="127.5" customHeight="1" x14ac:dyDescent="0.2">
      <c r="B93" s="78"/>
      <c r="C93" s="78"/>
      <c r="D93" s="78">
        <v>88</v>
      </c>
      <c r="E93" s="121" t="s">
        <v>2403</v>
      </c>
      <c r="F93" s="121" t="s">
        <v>2404</v>
      </c>
      <c r="G93" s="121" t="s">
        <v>25</v>
      </c>
      <c r="H93" s="121" t="s">
        <v>25</v>
      </c>
      <c r="I93" s="121" t="s">
        <v>25</v>
      </c>
      <c r="J93" s="121" t="s">
        <v>2405</v>
      </c>
      <c r="K93" s="122" t="s">
        <v>338</v>
      </c>
      <c r="L93" s="121" t="s">
        <v>2334</v>
      </c>
      <c r="M93" s="121">
        <v>2019</v>
      </c>
      <c r="N93" s="121" t="s">
        <v>2275</v>
      </c>
      <c r="O93" s="125" t="s">
        <v>2276</v>
      </c>
      <c r="P93" s="122" t="s">
        <v>2024</v>
      </c>
      <c r="R93" s="25"/>
      <c r="S93" s="25"/>
      <c r="T93" s="25"/>
      <c r="U93" s="25"/>
      <c r="V93" s="25"/>
      <c r="W93" s="25"/>
      <c r="X93" s="25"/>
      <c r="Y93" s="81"/>
      <c r="Z93" s="25"/>
      <c r="AA93" s="25"/>
      <c r="AB93" s="25"/>
      <c r="AC93" s="116"/>
      <c r="AD93" s="80"/>
    </row>
    <row r="94" spans="2:30" ht="127.5" customHeight="1" x14ac:dyDescent="0.2">
      <c r="B94" s="78"/>
      <c r="C94" s="78"/>
      <c r="D94" s="78">
        <v>89</v>
      </c>
      <c r="E94" s="121" t="s">
        <v>2280</v>
      </c>
      <c r="F94" s="121" t="s">
        <v>2406</v>
      </c>
      <c r="G94" s="121" t="s">
        <v>25</v>
      </c>
      <c r="H94" s="121" t="s">
        <v>2407</v>
      </c>
      <c r="I94" s="121" t="s">
        <v>25</v>
      </c>
      <c r="J94" s="121" t="s">
        <v>2408</v>
      </c>
      <c r="K94" s="122" t="s">
        <v>56</v>
      </c>
      <c r="L94" s="121" t="s">
        <v>2336</v>
      </c>
      <c r="M94" s="121">
        <v>2021</v>
      </c>
      <c r="N94" s="121" t="s">
        <v>972</v>
      </c>
      <c r="O94" s="124" t="s">
        <v>2335</v>
      </c>
      <c r="P94" s="122" t="s">
        <v>2024</v>
      </c>
      <c r="R94" s="25"/>
      <c r="S94" s="25"/>
      <c r="T94" s="25"/>
      <c r="U94" s="25"/>
      <c r="V94" s="25"/>
      <c r="W94" s="25"/>
      <c r="X94" s="25"/>
      <c r="Y94" s="81"/>
      <c r="Z94" s="25"/>
      <c r="AA94" s="25"/>
      <c r="AB94" s="25"/>
      <c r="AC94" s="115"/>
      <c r="AD94" s="80"/>
    </row>
    <row r="95" spans="2:30" ht="127.5" customHeight="1" x14ac:dyDescent="0.2">
      <c r="B95" s="78"/>
      <c r="C95" s="78"/>
      <c r="D95" s="78">
        <v>90</v>
      </c>
      <c r="E95" s="121" t="s">
        <v>2300</v>
      </c>
      <c r="F95" s="121" t="s">
        <v>2409</v>
      </c>
      <c r="G95" s="121" t="s">
        <v>2410</v>
      </c>
      <c r="H95" s="121" t="s">
        <v>2411</v>
      </c>
      <c r="I95" s="121" t="s">
        <v>2412</v>
      </c>
      <c r="J95" s="121" t="s">
        <v>2413</v>
      </c>
      <c r="K95" s="122" t="s">
        <v>338</v>
      </c>
      <c r="L95" s="121" t="s">
        <v>2337</v>
      </c>
      <c r="M95" s="121">
        <v>2023</v>
      </c>
      <c r="N95" s="121" t="s">
        <v>2340</v>
      </c>
      <c r="O95" s="121" t="s">
        <v>2339</v>
      </c>
      <c r="P95" s="122" t="s">
        <v>2024</v>
      </c>
      <c r="R95" s="25"/>
      <c r="S95" s="25"/>
      <c r="T95" s="25"/>
      <c r="U95" s="25"/>
      <c r="V95" s="25"/>
      <c r="W95" s="25"/>
      <c r="X95" s="25"/>
      <c r="Y95" s="81"/>
      <c r="Z95" s="25"/>
      <c r="AA95" s="25"/>
      <c r="AB95" s="25"/>
      <c r="AC95" s="25"/>
      <c r="AD95" s="80"/>
    </row>
    <row r="96" spans="2:30" ht="127.5" customHeight="1" x14ac:dyDescent="0.2">
      <c r="D96" s="81"/>
      <c r="F96" s="26"/>
      <c r="G96" s="26"/>
      <c r="H96" s="26"/>
      <c r="I96" s="26"/>
      <c r="J96" s="26"/>
      <c r="K96" s="81"/>
      <c r="L96" s="62"/>
      <c r="M96" s="80"/>
      <c r="N96" s="26"/>
      <c r="O96" s="62"/>
    </row>
    <row r="97" spans="4:15" ht="127.5" customHeight="1" x14ac:dyDescent="0.2">
      <c r="D97" s="81"/>
      <c r="F97" s="26"/>
      <c r="G97" s="26"/>
      <c r="H97" s="26"/>
      <c r="I97" s="26"/>
      <c r="J97" s="26"/>
      <c r="K97" s="81"/>
      <c r="L97" s="62"/>
      <c r="M97" s="80"/>
      <c r="N97" s="26"/>
      <c r="O97" s="62"/>
    </row>
    <row r="98" spans="4:15" ht="127.5" customHeight="1" x14ac:dyDescent="0.2">
      <c r="D98" s="80"/>
      <c r="F98" s="26"/>
      <c r="G98" s="26"/>
      <c r="H98" s="26"/>
      <c r="I98" s="26"/>
      <c r="J98" s="26"/>
      <c r="K98" s="81"/>
      <c r="L98" s="62"/>
      <c r="M98" s="80"/>
      <c r="N98" s="26"/>
      <c r="O98" s="62"/>
    </row>
    <row r="99" spans="4:15" ht="127.5" customHeight="1" x14ac:dyDescent="0.2">
      <c r="D99" s="80"/>
      <c r="F99" s="26"/>
      <c r="G99" s="26"/>
      <c r="H99" s="26"/>
      <c r="I99" s="26"/>
      <c r="J99" s="26"/>
      <c r="K99" s="81"/>
      <c r="L99" s="62"/>
      <c r="M99" s="80"/>
      <c r="N99" s="26"/>
      <c r="O99" s="62"/>
    </row>
    <row r="100" spans="4:15" ht="127.5" customHeight="1" x14ac:dyDescent="0.2">
      <c r="F100" s="26"/>
      <c r="G100" s="26"/>
      <c r="H100" s="26"/>
      <c r="I100" s="26"/>
      <c r="J100" s="26"/>
      <c r="K100" s="81"/>
      <c r="L100" s="62"/>
      <c r="M100" s="80"/>
    </row>
    <row r="101" spans="4:15" ht="127.5" customHeight="1" x14ac:dyDescent="0.2">
      <c r="F101" s="26"/>
      <c r="G101" s="26"/>
      <c r="H101" s="26"/>
      <c r="I101" s="26"/>
      <c r="J101" s="26"/>
      <c r="K101" s="81"/>
      <c r="L101" s="62"/>
      <c r="M101" s="80"/>
    </row>
    <row r="102" spans="4:15" ht="127.5" customHeight="1" x14ac:dyDescent="0.2">
      <c r="F102" s="26"/>
      <c r="G102" s="26"/>
      <c r="H102" s="26"/>
      <c r="I102" s="26"/>
      <c r="J102" s="26"/>
      <c r="K102" s="81"/>
      <c r="L102" s="62"/>
      <c r="M102" s="80"/>
    </row>
    <row r="103" spans="4:15" ht="127.5" customHeight="1" x14ac:dyDescent="0.2">
      <c r="E103" s="25"/>
      <c r="F103" s="62"/>
      <c r="G103" s="62"/>
      <c r="H103" s="62"/>
      <c r="I103" s="62"/>
      <c r="J103" s="62"/>
      <c r="K103" s="81"/>
      <c r="L103" s="62"/>
      <c r="M103" s="80"/>
    </row>
  </sheetData>
  <hyperlinks>
    <hyperlink ref="A1" location="Index!A1" display="Index" xr:uid="{5E68E8ED-30E8-41FC-A96D-49B0C8AC1B0F}"/>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74981-4A20-4F2A-A550-341B7ED198D4}">
  <dimension ref="B1:T100"/>
  <sheetViews>
    <sheetView showGridLines="0" zoomScale="115" zoomScaleNormal="115" workbookViewId="0">
      <selection activeCell="P11" sqref="P11"/>
    </sheetView>
  </sheetViews>
  <sheetFormatPr baseColWidth="10" defaultRowHeight="12.75" x14ac:dyDescent="0.2"/>
  <cols>
    <col min="1" max="1" width="5" customWidth="1"/>
    <col min="2" max="2" width="9.42578125" customWidth="1"/>
    <col min="3" max="3" width="7.42578125" customWidth="1"/>
    <col min="4" max="4" width="9.85546875" customWidth="1"/>
  </cols>
  <sheetData>
    <row r="1" spans="2:20" x14ac:dyDescent="0.2">
      <c r="E1" s="16" t="s">
        <v>39</v>
      </c>
    </row>
    <row r="2" spans="2:20" ht="18" x14ac:dyDescent="0.35">
      <c r="B2" s="138" t="s">
        <v>2291</v>
      </c>
      <c r="C2" s="138"/>
      <c r="D2" s="138"/>
      <c r="E2" s="138"/>
      <c r="F2" s="138"/>
      <c r="G2" s="138"/>
      <c r="H2" s="138"/>
      <c r="I2" s="138"/>
      <c r="J2" s="138"/>
      <c r="K2" s="138"/>
      <c r="L2" s="138"/>
      <c r="M2" s="138"/>
      <c r="N2" s="138"/>
      <c r="T2" s="65"/>
    </row>
    <row r="3" spans="2:20" x14ac:dyDescent="0.2">
      <c r="T3" s="65"/>
    </row>
    <row r="4" spans="2:20" x14ac:dyDescent="0.2">
      <c r="T4" s="65"/>
    </row>
    <row r="5" spans="2:20" x14ac:dyDescent="0.2">
      <c r="T5" s="65"/>
    </row>
    <row r="12" spans="2:20" x14ac:dyDescent="0.2">
      <c r="B12" s="2"/>
    </row>
    <row r="13" spans="2:20" x14ac:dyDescent="0.2">
      <c r="B13" s="2"/>
    </row>
    <row r="14" spans="2:20" x14ac:dyDescent="0.2">
      <c r="B14" s="2"/>
    </row>
    <row r="15" spans="2:20" x14ac:dyDescent="0.2">
      <c r="B15" s="2"/>
    </row>
    <row r="16" spans="2:20" x14ac:dyDescent="0.2">
      <c r="B16" s="2"/>
      <c r="T16" s="2"/>
    </row>
    <row r="17" spans="2:20" x14ac:dyDescent="0.2">
      <c r="B17" s="8"/>
      <c r="E17" s="64" t="s">
        <v>16</v>
      </c>
      <c r="F17" s="64" t="s">
        <v>166</v>
      </c>
      <c r="T17" s="2"/>
    </row>
    <row r="18" spans="2:20" x14ac:dyDescent="0.2">
      <c r="B18" s="8"/>
      <c r="E18" s="64">
        <v>2015</v>
      </c>
      <c r="F18" s="64">
        <v>3</v>
      </c>
      <c r="T18" s="2"/>
    </row>
    <row r="19" spans="2:20" x14ac:dyDescent="0.2">
      <c r="B19" s="8"/>
      <c r="C19" s="8"/>
      <c r="E19" s="64">
        <v>2016</v>
      </c>
      <c r="F19" s="64">
        <v>2</v>
      </c>
      <c r="T19" s="2"/>
    </row>
    <row r="20" spans="2:20" x14ac:dyDescent="0.2">
      <c r="B20" s="8"/>
      <c r="C20" s="8"/>
      <c r="E20" s="64">
        <v>2017</v>
      </c>
      <c r="F20" s="64">
        <v>4</v>
      </c>
      <c r="T20" s="2"/>
    </row>
    <row r="21" spans="2:20" x14ac:dyDescent="0.2">
      <c r="B21" s="8"/>
      <c r="C21" s="8"/>
      <c r="E21" s="64">
        <v>2018</v>
      </c>
      <c r="F21" s="64">
        <v>12</v>
      </c>
      <c r="T21" s="2"/>
    </row>
    <row r="22" spans="2:20" x14ac:dyDescent="0.2">
      <c r="B22" s="8"/>
      <c r="C22" s="8"/>
      <c r="E22" s="64">
        <v>2019</v>
      </c>
      <c r="F22" s="64">
        <v>16</v>
      </c>
      <c r="T22" s="2"/>
    </row>
    <row r="23" spans="2:20" x14ac:dyDescent="0.2">
      <c r="B23" s="8"/>
      <c r="C23" s="8"/>
      <c r="E23" s="64">
        <v>2020</v>
      </c>
      <c r="F23" s="64">
        <v>12</v>
      </c>
      <c r="T23" s="2"/>
    </row>
    <row r="24" spans="2:20" x14ac:dyDescent="0.2">
      <c r="B24" s="8"/>
      <c r="C24" s="8"/>
      <c r="E24" s="64">
        <v>2021</v>
      </c>
      <c r="F24" s="64">
        <v>17</v>
      </c>
      <c r="T24" s="2"/>
    </row>
    <row r="25" spans="2:20" x14ac:dyDescent="0.2">
      <c r="B25" s="8"/>
      <c r="C25" s="8"/>
      <c r="E25" s="64">
        <v>2022</v>
      </c>
      <c r="F25" s="64">
        <v>23</v>
      </c>
      <c r="T25" s="2"/>
    </row>
    <row r="26" spans="2:20" x14ac:dyDescent="0.2">
      <c r="B26" s="8"/>
      <c r="C26" s="8"/>
      <c r="E26" s="64">
        <v>2023</v>
      </c>
      <c r="F26" s="64">
        <v>1</v>
      </c>
      <c r="T26" s="2"/>
    </row>
    <row r="27" spans="2:20" x14ac:dyDescent="0.2">
      <c r="B27" s="8"/>
      <c r="C27" s="8"/>
      <c r="F27" s="112">
        <f>SUM(F18:F26)</f>
        <v>90</v>
      </c>
      <c r="T27" s="2"/>
    </row>
    <row r="28" spans="2:20" x14ac:dyDescent="0.2">
      <c r="B28" s="8"/>
      <c r="C28" s="8"/>
      <c r="T28" s="2"/>
    </row>
    <row r="29" spans="2:20" x14ac:dyDescent="0.2">
      <c r="B29" s="8"/>
      <c r="C29" s="8"/>
      <c r="T29" s="2"/>
    </row>
    <row r="30" spans="2:20" x14ac:dyDescent="0.2">
      <c r="B30" s="8"/>
      <c r="C30" s="8"/>
      <c r="T30" s="2"/>
    </row>
    <row r="31" spans="2:20" x14ac:dyDescent="0.2">
      <c r="B31" s="8"/>
      <c r="C31" s="8"/>
      <c r="T31" s="2"/>
    </row>
    <row r="32" spans="2:20" x14ac:dyDescent="0.2">
      <c r="B32" s="8"/>
      <c r="C32" s="8"/>
      <c r="T32" s="2"/>
    </row>
    <row r="33" spans="2:20" x14ac:dyDescent="0.2">
      <c r="B33" s="2"/>
      <c r="C33" s="8"/>
      <c r="T33" s="2"/>
    </row>
    <row r="34" spans="2:20" x14ac:dyDescent="0.2">
      <c r="B34" s="2"/>
      <c r="C34" s="8"/>
      <c r="T34" s="2"/>
    </row>
    <row r="35" spans="2:20" x14ac:dyDescent="0.2">
      <c r="B35" s="2"/>
      <c r="C35" s="8"/>
      <c r="T35" s="2"/>
    </row>
    <row r="36" spans="2:20" x14ac:dyDescent="0.2">
      <c r="B36" s="2"/>
      <c r="C36" s="8"/>
      <c r="T36" s="2"/>
    </row>
    <row r="37" spans="2:20" x14ac:dyDescent="0.2">
      <c r="B37" s="2"/>
      <c r="C37" s="8"/>
      <c r="T37" s="2"/>
    </row>
    <row r="38" spans="2:20" x14ac:dyDescent="0.2">
      <c r="B38" s="2"/>
      <c r="C38" s="8"/>
      <c r="T38" s="2"/>
    </row>
    <row r="39" spans="2:20" x14ac:dyDescent="0.2">
      <c r="B39" s="2"/>
      <c r="C39" s="8"/>
      <c r="T39" s="2"/>
    </row>
    <row r="40" spans="2:20" x14ac:dyDescent="0.2">
      <c r="B40" s="2"/>
      <c r="C40" s="8"/>
      <c r="T40" s="2"/>
    </row>
    <row r="41" spans="2:20" x14ac:dyDescent="0.2">
      <c r="B41" s="2"/>
      <c r="C41" s="8"/>
      <c r="T41" s="2"/>
    </row>
    <row r="42" spans="2:20" x14ac:dyDescent="0.2">
      <c r="B42" s="2"/>
      <c r="C42" s="8"/>
      <c r="T42" s="2"/>
    </row>
    <row r="43" spans="2:20" x14ac:dyDescent="0.2">
      <c r="B43" s="2"/>
      <c r="C43" s="8"/>
      <c r="T43" s="2"/>
    </row>
    <row r="44" spans="2:20" x14ac:dyDescent="0.2">
      <c r="B44" s="2"/>
      <c r="C44" s="8"/>
      <c r="T44" s="2"/>
    </row>
    <row r="45" spans="2:20" x14ac:dyDescent="0.2">
      <c r="B45" s="2"/>
      <c r="C45" s="8"/>
      <c r="T45" s="2"/>
    </row>
    <row r="46" spans="2:20" x14ac:dyDescent="0.2">
      <c r="B46" s="2"/>
      <c r="C46" s="8"/>
      <c r="T46" s="2"/>
    </row>
    <row r="47" spans="2:20" x14ac:dyDescent="0.2">
      <c r="B47" s="2"/>
      <c r="C47" s="8"/>
      <c r="T47" s="2"/>
    </row>
    <row r="48" spans="2:20" x14ac:dyDescent="0.2">
      <c r="B48" s="2"/>
      <c r="C48" s="8"/>
      <c r="T48" s="2"/>
    </row>
    <row r="49" spans="2:20" x14ac:dyDescent="0.2">
      <c r="B49" s="2"/>
      <c r="C49" s="8"/>
      <c r="T49" s="2"/>
    </row>
    <row r="50" spans="2:20" x14ac:dyDescent="0.2">
      <c r="B50" s="2"/>
      <c r="C50" s="8"/>
    </row>
    <row r="51" spans="2:20" x14ac:dyDescent="0.2">
      <c r="B51" s="2"/>
      <c r="C51" s="8"/>
    </row>
    <row r="52" spans="2:20" x14ac:dyDescent="0.2">
      <c r="B52" s="2"/>
      <c r="C52" s="8"/>
    </row>
    <row r="53" spans="2:20" x14ac:dyDescent="0.2">
      <c r="B53" s="2"/>
      <c r="C53" s="8"/>
    </row>
    <row r="54" spans="2:20" x14ac:dyDescent="0.2">
      <c r="B54" s="2"/>
      <c r="C54" s="8"/>
    </row>
    <row r="55" spans="2:20" x14ac:dyDescent="0.2">
      <c r="B55" s="2"/>
      <c r="C55" s="8"/>
    </row>
    <row r="56" spans="2:20" x14ac:dyDescent="0.2">
      <c r="B56" s="2"/>
      <c r="C56" s="8"/>
    </row>
    <row r="57" spans="2:20" x14ac:dyDescent="0.2">
      <c r="B57" s="2"/>
      <c r="C57" s="8"/>
    </row>
    <row r="58" spans="2:20" x14ac:dyDescent="0.2">
      <c r="B58" s="2"/>
      <c r="C58" s="8"/>
    </row>
    <row r="59" spans="2:20" x14ac:dyDescent="0.2">
      <c r="B59" s="2"/>
      <c r="C59" s="8"/>
    </row>
    <row r="60" spans="2:20" x14ac:dyDescent="0.2">
      <c r="B60" s="2"/>
      <c r="C60" s="8"/>
    </row>
    <row r="61" spans="2:20" x14ac:dyDescent="0.2">
      <c r="B61" s="2"/>
      <c r="C61" s="8"/>
    </row>
    <row r="62" spans="2:20" x14ac:dyDescent="0.2">
      <c r="B62" s="2"/>
      <c r="C62" s="8"/>
    </row>
    <row r="63" spans="2:20" x14ac:dyDescent="0.2">
      <c r="B63" s="2"/>
      <c r="C63" s="8"/>
    </row>
    <row r="64" spans="2:20" x14ac:dyDescent="0.2">
      <c r="B64" s="2"/>
      <c r="C64" s="8"/>
      <c r="T64" s="2"/>
    </row>
    <row r="65" spans="2:20" x14ac:dyDescent="0.2">
      <c r="B65" s="2"/>
      <c r="C65" s="8"/>
      <c r="T65" s="2"/>
    </row>
    <row r="66" spans="2:20" x14ac:dyDescent="0.2">
      <c r="B66" s="2"/>
      <c r="C66" s="8"/>
      <c r="T66" s="2"/>
    </row>
    <row r="67" spans="2:20" x14ac:dyDescent="0.2">
      <c r="B67" s="2"/>
      <c r="C67" s="8"/>
      <c r="T67" s="2"/>
    </row>
    <row r="68" spans="2:20" x14ac:dyDescent="0.2">
      <c r="B68" s="2"/>
      <c r="C68" s="8"/>
      <c r="T68" s="2"/>
    </row>
    <row r="69" spans="2:20" x14ac:dyDescent="0.2">
      <c r="B69" s="2"/>
      <c r="C69" s="8"/>
      <c r="T69" s="2"/>
    </row>
    <row r="70" spans="2:20" x14ac:dyDescent="0.2">
      <c r="B70" s="2"/>
      <c r="C70" s="8"/>
      <c r="T70" s="2"/>
    </row>
    <row r="71" spans="2:20" x14ac:dyDescent="0.2">
      <c r="B71" s="2"/>
      <c r="C71" s="8"/>
      <c r="T71" s="2"/>
    </row>
    <row r="72" spans="2:20" x14ac:dyDescent="0.2">
      <c r="B72" s="2"/>
      <c r="C72" s="8"/>
      <c r="T72" s="2"/>
    </row>
    <row r="73" spans="2:20" x14ac:dyDescent="0.2">
      <c r="B73" s="2"/>
      <c r="C73" s="8"/>
      <c r="T73" s="2"/>
    </row>
    <row r="74" spans="2:20" x14ac:dyDescent="0.2">
      <c r="B74" s="2"/>
      <c r="C74" s="8"/>
      <c r="T74" s="2"/>
    </row>
    <row r="75" spans="2:20" x14ac:dyDescent="0.2">
      <c r="B75" s="2"/>
      <c r="C75" s="8"/>
      <c r="T75" s="2"/>
    </row>
    <row r="76" spans="2:20" x14ac:dyDescent="0.2">
      <c r="B76" s="2"/>
      <c r="C76" s="8"/>
      <c r="T76" s="2"/>
    </row>
    <row r="77" spans="2:20" x14ac:dyDescent="0.2">
      <c r="B77" s="2"/>
      <c r="C77" s="8"/>
      <c r="T77" s="2"/>
    </row>
    <row r="78" spans="2:20" x14ac:dyDescent="0.2">
      <c r="B78" s="2"/>
      <c r="C78" s="8"/>
      <c r="T78" s="2"/>
    </row>
    <row r="79" spans="2:20" x14ac:dyDescent="0.2">
      <c r="B79" s="2"/>
      <c r="C79" s="8"/>
      <c r="T79" s="2"/>
    </row>
    <row r="80" spans="2:20" x14ac:dyDescent="0.2">
      <c r="B80" s="2"/>
      <c r="C80" s="8"/>
      <c r="T80" s="2"/>
    </row>
    <row r="81" spans="2:20" x14ac:dyDescent="0.2">
      <c r="B81" s="2"/>
      <c r="C81" s="8"/>
      <c r="T81" s="2"/>
    </row>
    <row r="82" spans="2:20" x14ac:dyDescent="0.2">
      <c r="B82" s="2"/>
      <c r="C82" s="8"/>
      <c r="T82" s="2"/>
    </row>
    <row r="83" spans="2:20" x14ac:dyDescent="0.2">
      <c r="B83" s="2"/>
      <c r="C83" s="8"/>
      <c r="T83" s="2"/>
    </row>
    <row r="84" spans="2:20" x14ac:dyDescent="0.2">
      <c r="B84" s="2"/>
      <c r="C84" s="8"/>
      <c r="T84" s="2"/>
    </row>
    <row r="85" spans="2:20" x14ac:dyDescent="0.2">
      <c r="B85" s="2"/>
      <c r="C85" s="8"/>
      <c r="T85" s="2"/>
    </row>
    <row r="86" spans="2:20" x14ac:dyDescent="0.2">
      <c r="B86" s="2"/>
      <c r="C86" s="8"/>
      <c r="T86" s="2"/>
    </row>
    <row r="87" spans="2:20" x14ac:dyDescent="0.2">
      <c r="C87" s="8"/>
      <c r="T87" s="2"/>
    </row>
    <row r="88" spans="2:20" x14ac:dyDescent="0.2">
      <c r="C88" s="8"/>
      <c r="T88" s="2"/>
    </row>
    <row r="89" spans="2:20" x14ac:dyDescent="0.2">
      <c r="C89" s="8"/>
      <c r="T89" s="2"/>
    </row>
    <row r="90" spans="2:20" x14ac:dyDescent="0.2">
      <c r="C90" s="8"/>
      <c r="T90" s="2"/>
    </row>
    <row r="91" spans="2:20" x14ac:dyDescent="0.2">
      <c r="C91" s="8"/>
      <c r="T91" s="2"/>
    </row>
    <row r="92" spans="2:20" x14ac:dyDescent="0.2">
      <c r="C92" s="8"/>
      <c r="T92" s="2"/>
    </row>
    <row r="93" spans="2:20" x14ac:dyDescent="0.2">
      <c r="C93" s="8"/>
    </row>
    <row r="97" spans="20:20" x14ac:dyDescent="0.2">
      <c r="T97" s="2"/>
    </row>
    <row r="98" spans="20:20" x14ac:dyDescent="0.2">
      <c r="T98" s="2"/>
    </row>
    <row r="99" spans="20:20" x14ac:dyDescent="0.2">
      <c r="T99" s="2"/>
    </row>
    <row r="100" spans="20:20" x14ac:dyDescent="0.2">
      <c r="T100" s="2"/>
    </row>
  </sheetData>
  <mergeCells count="1">
    <mergeCell ref="B2:N2"/>
  </mergeCells>
  <hyperlinks>
    <hyperlink ref="E1" location="Index!A1" display="Index" xr:uid="{D0D1CF6D-66E2-402E-A29B-6CD3B28BC491}"/>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2A318-D03D-4D3C-921F-D562F6954F66}">
  <dimension ref="A1:J74"/>
  <sheetViews>
    <sheetView showGridLines="0" topLeftCell="A5" zoomScaleNormal="100" workbookViewId="0">
      <selection activeCell="S34" sqref="S34"/>
    </sheetView>
  </sheetViews>
  <sheetFormatPr baseColWidth="10" defaultRowHeight="12.75" x14ac:dyDescent="0.2"/>
  <cols>
    <col min="2" max="2" width="26.7109375" customWidth="1"/>
    <col min="4" max="4" width="5.140625" customWidth="1"/>
    <col min="5" max="5" width="6" customWidth="1"/>
    <col min="6" max="6" width="5.28515625" bestFit="1" customWidth="1"/>
    <col min="7" max="7" width="17.7109375" bestFit="1" customWidth="1"/>
    <col min="8" max="8" width="17.28515625" bestFit="1" customWidth="1"/>
    <col min="10" max="10" width="30.85546875" bestFit="1" customWidth="1"/>
  </cols>
  <sheetData>
    <row r="1" spans="1:10" ht="15.75" x14ac:dyDescent="0.25">
      <c r="A1" s="16" t="s">
        <v>39</v>
      </c>
      <c r="B1" s="139" t="s">
        <v>18</v>
      </c>
      <c r="C1" s="139"/>
      <c r="D1" s="139"/>
      <c r="E1" s="139"/>
      <c r="F1" s="139"/>
      <c r="G1" s="139"/>
      <c r="H1" s="139"/>
      <c r="I1" s="139"/>
    </row>
    <row r="4" spans="1:10" x14ac:dyDescent="0.2">
      <c r="B4" s="34"/>
      <c r="C4" s="34"/>
      <c r="D4" s="34"/>
      <c r="E4" s="34"/>
      <c r="F4" s="34"/>
      <c r="G4" s="34"/>
      <c r="H4" s="34"/>
      <c r="I4" s="34"/>
      <c r="J4" s="34"/>
    </row>
    <row r="5" spans="1:10" x14ac:dyDescent="0.2">
      <c r="B5" s="4"/>
      <c r="H5" s="7"/>
      <c r="I5" s="7"/>
    </row>
    <row r="9" spans="1:10" x14ac:dyDescent="0.2">
      <c r="B9" s="4"/>
      <c r="H9" s="7"/>
    </row>
    <row r="10" spans="1:10" x14ac:dyDescent="0.2">
      <c r="H10" s="7"/>
    </row>
    <row r="11" spans="1:10" x14ac:dyDescent="0.2">
      <c r="B11" s="4"/>
      <c r="G11" s="7"/>
      <c r="H11" s="7"/>
    </row>
    <row r="12" spans="1:10" x14ac:dyDescent="0.2">
      <c r="I12" s="7"/>
    </row>
    <row r="26" spans="7:7" x14ac:dyDescent="0.2">
      <c r="G26" s="4"/>
    </row>
    <row r="27" spans="7:7" x14ac:dyDescent="0.2">
      <c r="G27" s="4"/>
    </row>
    <row r="28" spans="7:7" x14ac:dyDescent="0.2">
      <c r="G28" s="4"/>
    </row>
    <row r="29" spans="7:7" x14ac:dyDescent="0.2">
      <c r="G29" s="4"/>
    </row>
    <row r="30" spans="7:7" x14ac:dyDescent="0.2">
      <c r="G30" s="4"/>
    </row>
    <row r="31" spans="7:7" x14ac:dyDescent="0.2">
      <c r="G31" s="4"/>
    </row>
    <row r="32" spans="7:7" x14ac:dyDescent="0.2">
      <c r="G32" s="4"/>
    </row>
    <row r="33" spans="7:7" x14ac:dyDescent="0.2">
      <c r="G33" s="4"/>
    </row>
    <row r="34" spans="7:7" x14ac:dyDescent="0.2">
      <c r="G34" s="4"/>
    </row>
    <row r="35" spans="7:7" x14ac:dyDescent="0.2">
      <c r="G35" s="4"/>
    </row>
    <row r="36" spans="7:7" x14ac:dyDescent="0.2">
      <c r="G36" s="4"/>
    </row>
    <row r="37" spans="7:7" x14ac:dyDescent="0.2">
      <c r="G37" s="4"/>
    </row>
    <row r="38" spans="7:7" x14ac:dyDescent="0.2">
      <c r="G38" s="4"/>
    </row>
    <row r="39" spans="7:7" x14ac:dyDescent="0.2">
      <c r="G39" s="4"/>
    </row>
    <row r="40" spans="7:7" x14ac:dyDescent="0.2">
      <c r="G40" s="4"/>
    </row>
    <row r="41" spans="7:7" x14ac:dyDescent="0.2">
      <c r="G41" s="4"/>
    </row>
    <row r="42" spans="7:7" x14ac:dyDescent="0.2">
      <c r="G42" s="4"/>
    </row>
    <row r="43" spans="7:7" x14ac:dyDescent="0.2">
      <c r="G43" s="4"/>
    </row>
    <row r="44" spans="7:7" x14ac:dyDescent="0.2">
      <c r="G44" s="4"/>
    </row>
    <row r="46" spans="7:7" x14ac:dyDescent="0.2">
      <c r="G46" s="7"/>
    </row>
    <row r="51" spans="2:2" x14ac:dyDescent="0.2">
      <c r="B51" s="4"/>
    </row>
    <row r="52" spans="2:2" x14ac:dyDescent="0.2">
      <c r="B52" s="4"/>
    </row>
    <row r="53" spans="2:2" x14ac:dyDescent="0.2">
      <c r="B53" s="4"/>
    </row>
    <row r="54" spans="2:2" x14ac:dyDescent="0.2">
      <c r="B54" s="4"/>
    </row>
    <row r="55" spans="2:2" x14ac:dyDescent="0.2">
      <c r="B55" s="4"/>
    </row>
    <row r="56" spans="2:2" x14ac:dyDescent="0.2">
      <c r="B56" s="4"/>
    </row>
    <row r="57" spans="2:2" x14ac:dyDescent="0.2">
      <c r="B57" s="4"/>
    </row>
    <row r="58" spans="2:2" x14ac:dyDescent="0.2">
      <c r="B58" s="4"/>
    </row>
    <row r="59" spans="2:2" x14ac:dyDescent="0.2">
      <c r="B59" s="4"/>
    </row>
    <row r="60" spans="2:2" x14ac:dyDescent="0.2">
      <c r="B60" s="4"/>
    </row>
    <row r="61" spans="2:2" x14ac:dyDescent="0.2">
      <c r="B61" s="4"/>
    </row>
    <row r="62" spans="2:2" x14ac:dyDescent="0.2">
      <c r="B62" s="4"/>
    </row>
    <row r="63" spans="2:2" x14ac:dyDescent="0.2">
      <c r="B63" s="4"/>
    </row>
    <row r="64" spans="2:2" x14ac:dyDescent="0.2">
      <c r="B64" s="4"/>
    </row>
    <row r="65" spans="2:2" x14ac:dyDescent="0.2">
      <c r="B65" s="4"/>
    </row>
    <row r="67" spans="2:2" x14ac:dyDescent="0.2">
      <c r="B67" s="4"/>
    </row>
    <row r="68" spans="2:2" x14ac:dyDescent="0.2">
      <c r="B68" s="4"/>
    </row>
    <row r="69" spans="2:2" x14ac:dyDescent="0.2">
      <c r="B69" s="4"/>
    </row>
    <row r="70" spans="2:2" x14ac:dyDescent="0.2">
      <c r="B70" s="4"/>
    </row>
    <row r="71" spans="2:2" x14ac:dyDescent="0.2">
      <c r="B71" s="4"/>
    </row>
    <row r="72" spans="2:2" x14ac:dyDescent="0.2">
      <c r="B72" s="4"/>
    </row>
    <row r="74" spans="2:2" x14ac:dyDescent="0.2">
      <c r="B74" s="4"/>
    </row>
  </sheetData>
  <mergeCells count="1">
    <mergeCell ref="B1:I1"/>
  </mergeCells>
  <phoneticPr fontId="19" type="noConversion"/>
  <hyperlinks>
    <hyperlink ref="A1" location="Index!A1" display="Index" xr:uid="{EC7EE68A-D1B9-45A2-9553-6C6A2E2C3BCB}"/>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7326A-BC4E-4B9B-843D-087B72822C1B}">
  <dimension ref="A1:I90"/>
  <sheetViews>
    <sheetView showGridLines="0" workbookViewId="0"/>
  </sheetViews>
  <sheetFormatPr baseColWidth="10" defaultRowHeight="12.75" x14ac:dyDescent="0.2"/>
  <cols>
    <col min="2" max="2" width="45.42578125" bestFit="1" customWidth="1"/>
  </cols>
  <sheetData>
    <row r="1" spans="1:9" x14ac:dyDescent="0.2">
      <c r="A1" s="16" t="s">
        <v>39</v>
      </c>
    </row>
    <row r="2" spans="1:9" ht="15.75" x14ac:dyDescent="0.25">
      <c r="B2" s="139" t="s">
        <v>235</v>
      </c>
      <c r="C2" s="139"/>
      <c r="D2" s="139"/>
      <c r="E2" s="139"/>
      <c r="F2" s="139"/>
      <c r="G2" s="139"/>
      <c r="H2" s="139"/>
      <c r="I2" s="139"/>
    </row>
    <row r="4" spans="1:9" x14ac:dyDescent="0.2">
      <c r="B4" s="27" t="s">
        <v>157</v>
      </c>
    </row>
    <row r="5" spans="1:9" x14ac:dyDescent="0.2">
      <c r="B5" t="s">
        <v>132</v>
      </c>
    </row>
    <row r="6" spans="1:9" x14ac:dyDescent="0.2">
      <c r="B6" t="s">
        <v>51</v>
      </c>
    </row>
    <row r="7" spans="1:9" x14ac:dyDescent="0.2">
      <c r="B7" t="s">
        <v>146</v>
      </c>
    </row>
    <row r="8" spans="1:9" x14ac:dyDescent="0.2">
      <c r="B8" t="s">
        <v>49</v>
      </c>
    </row>
    <row r="9" spans="1:9" x14ac:dyDescent="0.2">
      <c r="B9" t="s">
        <v>49</v>
      </c>
    </row>
    <row r="10" spans="1:9" x14ac:dyDescent="0.2">
      <c r="B10" t="s">
        <v>95</v>
      </c>
    </row>
    <row r="11" spans="1:9" x14ac:dyDescent="0.2">
      <c r="B11" t="s">
        <v>50</v>
      </c>
    </row>
    <row r="12" spans="1:9" x14ac:dyDescent="0.2">
      <c r="B12" t="s">
        <v>48</v>
      </c>
    </row>
    <row r="13" spans="1:9" x14ac:dyDescent="0.2">
      <c r="B13" t="s">
        <v>48</v>
      </c>
    </row>
    <row r="14" spans="1:9" x14ac:dyDescent="0.2">
      <c r="B14" t="s">
        <v>43</v>
      </c>
    </row>
    <row r="15" spans="1:9" x14ac:dyDescent="0.2">
      <c r="B15" t="s">
        <v>128</v>
      </c>
    </row>
    <row r="16" spans="1:9" x14ac:dyDescent="0.2">
      <c r="B16" t="s">
        <v>110</v>
      </c>
    </row>
    <row r="17" spans="2:2" x14ac:dyDescent="0.2">
      <c r="B17" t="s">
        <v>88</v>
      </c>
    </row>
    <row r="18" spans="2:2" x14ac:dyDescent="0.2">
      <c r="B18" t="s">
        <v>96</v>
      </c>
    </row>
    <row r="19" spans="2:2" x14ac:dyDescent="0.2">
      <c r="B19" t="s">
        <v>131</v>
      </c>
    </row>
    <row r="20" spans="2:2" x14ac:dyDescent="0.2">
      <c r="B20" t="s">
        <v>97</v>
      </c>
    </row>
    <row r="21" spans="2:2" x14ac:dyDescent="0.2">
      <c r="B21" t="s">
        <v>89</v>
      </c>
    </row>
    <row r="22" spans="2:2" x14ac:dyDescent="0.2">
      <c r="B22" t="s">
        <v>140</v>
      </c>
    </row>
    <row r="23" spans="2:2" x14ac:dyDescent="0.2">
      <c r="B23" t="s">
        <v>111</v>
      </c>
    </row>
    <row r="24" spans="2:2" x14ac:dyDescent="0.2">
      <c r="B24" t="s">
        <v>81</v>
      </c>
    </row>
    <row r="25" spans="2:2" x14ac:dyDescent="0.2">
      <c r="B25" t="s">
        <v>141</v>
      </c>
    </row>
    <row r="26" spans="2:2" x14ac:dyDescent="0.2">
      <c r="B26" t="s">
        <v>150</v>
      </c>
    </row>
    <row r="27" spans="2:2" x14ac:dyDescent="0.2">
      <c r="B27" t="s">
        <v>85</v>
      </c>
    </row>
    <row r="28" spans="2:2" x14ac:dyDescent="0.2">
      <c r="B28" t="s">
        <v>85</v>
      </c>
    </row>
    <row r="29" spans="2:2" x14ac:dyDescent="0.2">
      <c r="B29" t="s">
        <v>144</v>
      </c>
    </row>
    <row r="30" spans="2:2" x14ac:dyDescent="0.2">
      <c r="B30" t="s">
        <v>112</v>
      </c>
    </row>
    <row r="31" spans="2:2" x14ac:dyDescent="0.2">
      <c r="B31" t="s">
        <v>121</v>
      </c>
    </row>
    <row r="32" spans="2:2" x14ac:dyDescent="0.2">
      <c r="B32" t="s">
        <v>90</v>
      </c>
    </row>
    <row r="33" spans="2:2" x14ac:dyDescent="0.2">
      <c r="B33" t="s">
        <v>57</v>
      </c>
    </row>
    <row r="34" spans="2:2" x14ac:dyDescent="0.2">
      <c r="B34" t="s">
        <v>122</v>
      </c>
    </row>
    <row r="35" spans="2:2" x14ac:dyDescent="0.2">
      <c r="B35" t="s">
        <v>52</v>
      </c>
    </row>
    <row r="36" spans="2:2" x14ac:dyDescent="0.2">
      <c r="B36" t="s">
        <v>113</v>
      </c>
    </row>
    <row r="37" spans="2:2" x14ac:dyDescent="0.2">
      <c r="B37" t="s">
        <v>123</v>
      </c>
    </row>
    <row r="38" spans="2:2" x14ac:dyDescent="0.2">
      <c r="B38" t="s">
        <v>142</v>
      </c>
    </row>
    <row r="39" spans="2:2" x14ac:dyDescent="0.2">
      <c r="B39" t="s">
        <v>148</v>
      </c>
    </row>
    <row r="40" spans="2:2" x14ac:dyDescent="0.2">
      <c r="B40" t="s">
        <v>98</v>
      </c>
    </row>
    <row r="41" spans="2:2" x14ac:dyDescent="0.2">
      <c r="B41" t="s">
        <v>143</v>
      </c>
    </row>
    <row r="42" spans="2:2" x14ac:dyDescent="0.2">
      <c r="B42" t="s">
        <v>91</v>
      </c>
    </row>
    <row r="43" spans="2:2" x14ac:dyDescent="0.2">
      <c r="B43" t="s">
        <v>133</v>
      </c>
    </row>
    <row r="44" spans="2:2" x14ac:dyDescent="0.2">
      <c r="B44" t="s">
        <v>99</v>
      </c>
    </row>
    <row r="45" spans="2:2" x14ac:dyDescent="0.2">
      <c r="B45" t="s">
        <v>83</v>
      </c>
    </row>
    <row r="46" spans="2:2" x14ac:dyDescent="0.2">
      <c r="B46" t="s">
        <v>92</v>
      </c>
    </row>
    <row r="47" spans="2:2" x14ac:dyDescent="0.2">
      <c r="B47" t="s">
        <v>100</v>
      </c>
    </row>
    <row r="48" spans="2:2" x14ac:dyDescent="0.2">
      <c r="B48" t="s">
        <v>114</v>
      </c>
    </row>
    <row r="49" spans="2:2" x14ac:dyDescent="0.2">
      <c r="B49" t="s">
        <v>134</v>
      </c>
    </row>
    <row r="50" spans="2:2" x14ac:dyDescent="0.2">
      <c r="B50" t="s">
        <v>86</v>
      </c>
    </row>
    <row r="51" spans="2:2" x14ac:dyDescent="0.2">
      <c r="B51" t="s">
        <v>135</v>
      </c>
    </row>
    <row r="52" spans="2:2" x14ac:dyDescent="0.2">
      <c r="B52" t="s">
        <v>101</v>
      </c>
    </row>
    <row r="53" spans="2:2" x14ac:dyDescent="0.2">
      <c r="B53" t="s">
        <v>102</v>
      </c>
    </row>
    <row r="54" spans="2:2" x14ac:dyDescent="0.2">
      <c r="B54" t="s">
        <v>82</v>
      </c>
    </row>
    <row r="55" spans="2:2" x14ac:dyDescent="0.2">
      <c r="B55" t="s">
        <v>147</v>
      </c>
    </row>
    <row r="56" spans="2:2" x14ac:dyDescent="0.2">
      <c r="B56" t="s">
        <v>149</v>
      </c>
    </row>
    <row r="57" spans="2:2" x14ac:dyDescent="0.2">
      <c r="B57" t="s">
        <v>136</v>
      </c>
    </row>
    <row r="58" spans="2:2" x14ac:dyDescent="0.2">
      <c r="B58" t="s">
        <v>103</v>
      </c>
    </row>
    <row r="59" spans="2:2" x14ac:dyDescent="0.2">
      <c r="B59" t="s">
        <v>103</v>
      </c>
    </row>
    <row r="60" spans="2:2" x14ac:dyDescent="0.2">
      <c r="B60" t="s">
        <v>124</v>
      </c>
    </row>
    <row r="61" spans="2:2" x14ac:dyDescent="0.2">
      <c r="B61" t="s">
        <v>115</v>
      </c>
    </row>
    <row r="62" spans="2:2" x14ac:dyDescent="0.2">
      <c r="B62" t="s">
        <v>116</v>
      </c>
    </row>
    <row r="63" spans="2:2" x14ac:dyDescent="0.2">
      <c r="B63" t="s">
        <v>125</v>
      </c>
    </row>
    <row r="64" spans="2:2" x14ac:dyDescent="0.2">
      <c r="B64" t="s">
        <v>126</v>
      </c>
    </row>
    <row r="65" spans="2:2" x14ac:dyDescent="0.2">
      <c r="B65" t="s">
        <v>104</v>
      </c>
    </row>
    <row r="66" spans="2:2" x14ac:dyDescent="0.2">
      <c r="B66" t="s">
        <v>117</v>
      </c>
    </row>
    <row r="67" spans="2:2" x14ac:dyDescent="0.2">
      <c r="B67" t="s">
        <v>105</v>
      </c>
    </row>
    <row r="68" spans="2:2" x14ac:dyDescent="0.2">
      <c r="B68" t="s">
        <v>127</v>
      </c>
    </row>
    <row r="69" spans="2:2" x14ac:dyDescent="0.2">
      <c r="B69" t="s">
        <v>105</v>
      </c>
    </row>
    <row r="70" spans="2:2" x14ac:dyDescent="0.2">
      <c r="B70" t="s">
        <v>145</v>
      </c>
    </row>
    <row r="71" spans="2:2" x14ac:dyDescent="0.2">
      <c r="B71" t="s">
        <v>137</v>
      </c>
    </row>
    <row r="72" spans="2:2" x14ac:dyDescent="0.2">
      <c r="B72" t="s">
        <v>137</v>
      </c>
    </row>
    <row r="73" spans="2:2" x14ac:dyDescent="0.2">
      <c r="B73" t="s">
        <v>106</v>
      </c>
    </row>
    <row r="74" spans="2:2" x14ac:dyDescent="0.2">
      <c r="B74" t="s">
        <v>87</v>
      </c>
    </row>
    <row r="75" spans="2:2" x14ac:dyDescent="0.2">
      <c r="B75" t="s">
        <v>120</v>
      </c>
    </row>
    <row r="76" spans="2:2" x14ac:dyDescent="0.2">
      <c r="B76" t="s">
        <v>118</v>
      </c>
    </row>
    <row r="77" spans="2:2" x14ac:dyDescent="0.2">
      <c r="B77" t="s">
        <v>129</v>
      </c>
    </row>
    <row r="78" spans="2:2" x14ac:dyDescent="0.2">
      <c r="B78" t="s">
        <v>63</v>
      </c>
    </row>
    <row r="79" spans="2:2" x14ac:dyDescent="0.2">
      <c r="B79" t="s">
        <v>138</v>
      </c>
    </row>
    <row r="80" spans="2:2" x14ac:dyDescent="0.2">
      <c r="B80" t="s">
        <v>139</v>
      </c>
    </row>
    <row r="81" spans="2:2" x14ac:dyDescent="0.2">
      <c r="B81" t="s">
        <v>119</v>
      </c>
    </row>
    <row r="82" spans="2:2" x14ac:dyDescent="0.2">
      <c r="B82" t="s">
        <v>130</v>
      </c>
    </row>
    <row r="83" spans="2:2" x14ac:dyDescent="0.2">
      <c r="B83" t="s">
        <v>93</v>
      </c>
    </row>
    <row r="84" spans="2:2" x14ac:dyDescent="0.2">
      <c r="B84" t="s">
        <v>94</v>
      </c>
    </row>
    <row r="85" spans="2:2" x14ac:dyDescent="0.2">
      <c r="B85" t="s">
        <v>94</v>
      </c>
    </row>
    <row r="86" spans="2:2" x14ac:dyDescent="0.2">
      <c r="B86" t="s">
        <v>94</v>
      </c>
    </row>
    <row r="87" spans="2:2" x14ac:dyDescent="0.2">
      <c r="B87" t="s">
        <v>107</v>
      </c>
    </row>
    <row r="88" spans="2:2" x14ac:dyDescent="0.2">
      <c r="B88" t="s">
        <v>108</v>
      </c>
    </row>
    <row r="89" spans="2:2" x14ac:dyDescent="0.2">
      <c r="B89" t="s">
        <v>109</v>
      </c>
    </row>
    <row r="90" spans="2:2" x14ac:dyDescent="0.2">
      <c r="B90" t="s">
        <v>84</v>
      </c>
    </row>
  </sheetData>
  <sortState xmlns:xlrd2="http://schemas.microsoft.com/office/spreadsheetml/2017/richdata2" ref="B5:B90">
    <sortCondition ref="B5:B90"/>
  </sortState>
  <mergeCells count="1">
    <mergeCell ref="B2:I2"/>
  </mergeCells>
  <phoneticPr fontId="18" type="noConversion"/>
  <hyperlinks>
    <hyperlink ref="A1" location="Index!A1" display="Index" xr:uid="{B123F5AF-9642-4B8F-8FBB-2A810F58B7C7}"/>
  </hyperlinks>
  <pageMargins left="0.7" right="0.7" top="0.75" bottom="0.75" header="0.3" footer="0.3"/>
  <pageSetup paperSize="9" orientation="portrait" horizontalDpi="0"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94FA0-1959-4E30-B324-3E1EB84FFB96}">
  <dimension ref="A1:D39"/>
  <sheetViews>
    <sheetView showGridLines="0" zoomScale="130" zoomScaleNormal="130" workbookViewId="0">
      <selection activeCell="E9" sqref="E9"/>
    </sheetView>
  </sheetViews>
  <sheetFormatPr baseColWidth="10" defaultRowHeight="12.75" x14ac:dyDescent="0.2"/>
  <cols>
    <col min="1" max="1" width="16.85546875" customWidth="1"/>
    <col min="2" max="2" width="5.140625" bestFit="1" customWidth="1"/>
    <col min="3" max="3" width="64.5703125" customWidth="1"/>
    <col min="4" max="4" width="12.5703125" customWidth="1"/>
  </cols>
  <sheetData>
    <row r="1" spans="1:4" x14ac:dyDescent="0.2">
      <c r="A1" s="16" t="s">
        <v>39</v>
      </c>
    </row>
    <row r="2" spans="1:4" ht="27" customHeight="1" x14ac:dyDescent="0.2">
      <c r="A2" s="140" t="s">
        <v>168</v>
      </c>
      <c r="B2" s="140"/>
      <c r="C2" s="140"/>
      <c r="D2" s="140"/>
    </row>
    <row r="3" spans="1:4" ht="24" x14ac:dyDescent="0.2">
      <c r="A3" s="39" t="s">
        <v>169</v>
      </c>
      <c r="B3" s="40" t="s">
        <v>170</v>
      </c>
      <c r="C3" s="39" t="s">
        <v>171</v>
      </c>
      <c r="D3" s="39" t="s">
        <v>227</v>
      </c>
    </row>
    <row r="4" spans="1:4" x14ac:dyDescent="0.2">
      <c r="A4" s="141" t="s">
        <v>172</v>
      </c>
      <c r="B4" s="141"/>
      <c r="C4" s="141"/>
      <c r="D4" s="141"/>
    </row>
    <row r="5" spans="1:4" x14ac:dyDescent="0.2">
      <c r="A5" s="41" t="s">
        <v>3</v>
      </c>
      <c r="B5" s="42">
        <v>1</v>
      </c>
      <c r="C5" s="43" t="s">
        <v>173</v>
      </c>
      <c r="D5" s="44">
        <v>1</v>
      </c>
    </row>
    <row r="6" spans="1:4" x14ac:dyDescent="0.2">
      <c r="A6" s="141" t="s">
        <v>174</v>
      </c>
      <c r="B6" s="141"/>
      <c r="C6" s="141"/>
      <c r="D6" s="141"/>
    </row>
    <row r="7" spans="1:4" ht="36" x14ac:dyDescent="0.2">
      <c r="A7" s="41" t="s">
        <v>175</v>
      </c>
      <c r="B7" s="42">
        <v>2</v>
      </c>
      <c r="C7" s="43" t="s">
        <v>176</v>
      </c>
      <c r="D7" s="51">
        <v>1</v>
      </c>
    </row>
    <row r="8" spans="1:4" x14ac:dyDescent="0.2">
      <c r="A8" s="141" t="s">
        <v>177</v>
      </c>
      <c r="B8" s="141"/>
      <c r="C8" s="141"/>
      <c r="D8" s="141"/>
    </row>
    <row r="9" spans="1:4" ht="36" x14ac:dyDescent="0.2">
      <c r="A9" s="41" t="s">
        <v>178</v>
      </c>
      <c r="B9" s="42">
        <v>3</v>
      </c>
      <c r="C9" s="43" t="s">
        <v>179</v>
      </c>
      <c r="D9" s="44">
        <v>3</v>
      </c>
    </row>
    <row r="10" spans="1:4" ht="48" x14ac:dyDescent="0.2">
      <c r="A10" s="41" t="s">
        <v>180</v>
      </c>
      <c r="B10" s="42">
        <v>4</v>
      </c>
      <c r="C10" s="43" t="s">
        <v>181</v>
      </c>
      <c r="D10" s="51" t="s">
        <v>2424</v>
      </c>
    </row>
    <row r="11" spans="1:4" x14ac:dyDescent="0.2">
      <c r="A11" s="141" t="s">
        <v>182</v>
      </c>
      <c r="B11" s="141"/>
      <c r="C11" s="141"/>
      <c r="D11" s="141"/>
    </row>
    <row r="12" spans="1:4" ht="36" x14ac:dyDescent="0.2">
      <c r="A12" s="41" t="s">
        <v>183</v>
      </c>
      <c r="B12" s="42">
        <v>5</v>
      </c>
      <c r="C12" s="43" t="s">
        <v>184</v>
      </c>
      <c r="D12" s="44">
        <v>14</v>
      </c>
    </row>
    <row r="13" spans="1:4" ht="24" x14ac:dyDescent="0.2">
      <c r="A13" s="41" t="s">
        <v>185</v>
      </c>
      <c r="B13" s="42">
        <v>6</v>
      </c>
      <c r="C13" s="43" t="s">
        <v>186</v>
      </c>
      <c r="D13" s="51">
        <v>15</v>
      </c>
    </row>
    <row r="14" spans="1:4" ht="36" x14ac:dyDescent="0.2">
      <c r="A14" s="41" t="s">
        <v>187</v>
      </c>
      <c r="B14" s="42">
        <v>7</v>
      </c>
      <c r="C14" s="43" t="s">
        <v>188</v>
      </c>
      <c r="D14" s="51">
        <v>14</v>
      </c>
    </row>
    <row r="15" spans="1:4" ht="24" x14ac:dyDescent="0.2">
      <c r="A15" s="41" t="s">
        <v>189</v>
      </c>
      <c r="B15" s="42">
        <v>8</v>
      </c>
      <c r="C15" s="43" t="s">
        <v>190</v>
      </c>
      <c r="D15" s="51">
        <v>16</v>
      </c>
    </row>
    <row r="16" spans="1:4" ht="36" x14ac:dyDescent="0.2">
      <c r="A16" s="41" t="s">
        <v>191</v>
      </c>
      <c r="B16" s="42">
        <v>9</v>
      </c>
      <c r="C16" s="43" t="s">
        <v>192</v>
      </c>
      <c r="D16" s="51" t="s">
        <v>2425</v>
      </c>
    </row>
    <row r="17" spans="1:4" ht="48" x14ac:dyDescent="0.2">
      <c r="A17" s="41" t="s">
        <v>193</v>
      </c>
      <c r="B17" s="42">
        <v>10</v>
      </c>
      <c r="C17" s="43" t="s">
        <v>194</v>
      </c>
      <c r="D17" s="51" t="s">
        <v>44</v>
      </c>
    </row>
    <row r="18" spans="1:4" ht="24" x14ac:dyDescent="0.2">
      <c r="A18" s="41" t="s">
        <v>195</v>
      </c>
      <c r="B18" s="42">
        <v>11</v>
      </c>
      <c r="C18" s="43" t="s">
        <v>196</v>
      </c>
      <c r="D18" s="51" t="s">
        <v>346</v>
      </c>
    </row>
    <row r="19" spans="1:4" ht="48" x14ac:dyDescent="0.2">
      <c r="A19" s="41" t="s">
        <v>197</v>
      </c>
      <c r="B19" s="42">
        <v>12</v>
      </c>
      <c r="C19" s="43" t="s">
        <v>198</v>
      </c>
      <c r="D19" s="51" t="s">
        <v>346</v>
      </c>
    </row>
    <row r="20" spans="1:4" ht="24" x14ac:dyDescent="0.2">
      <c r="A20" s="41" t="s">
        <v>199</v>
      </c>
      <c r="B20" s="42">
        <v>13</v>
      </c>
      <c r="C20" s="43" t="s">
        <v>200</v>
      </c>
      <c r="D20" s="51">
        <v>16</v>
      </c>
    </row>
    <row r="21" spans="1:4" x14ac:dyDescent="0.2">
      <c r="A21" s="141" t="s">
        <v>201</v>
      </c>
      <c r="B21" s="141"/>
      <c r="C21" s="141"/>
      <c r="D21" s="141"/>
    </row>
    <row r="22" spans="1:4" ht="36" x14ac:dyDescent="0.2">
      <c r="A22" s="41" t="s">
        <v>202</v>
      </c>
      <c r="B22" s="42">
        <v>14</v>
      </c>
      <c r="C22" s="43" t="s">
        <v>203</v>
      </c>
      <c r="D22" s="44">
        <v>16</v>
      </c>
    </row>
    <row r="23" spans="1:4" ht="36" x14ac:dyDescent="0.2">
      <c r="A23" s="41" t="s">
        <v>204</v>
      </c>
      <c r="B23" s="42">
        <v>15</v>
      </c>
      <c r="C23" s="43" t="s">
        <v>205</v>
      </c>
      <c r="D23" s="51" t="s">
        <v>346</v>
      </c>
    </row>
    <row r="24" spans="1:4" ht="36" x14ac:dyDescent="0.2">
      <c r="A24" s="41" t="s">
        <v>206</v>
      </c>
      <c r="B24" s="42">
        <v>16</v>
      </c>
      <c r="C24" s="43" t="s">
        <v>207</v>
      </c>
      <c r="D24" s="51" t="s">
        <v>346</v>
      </c>
    </row>
    <row r="25" spans="1:4" ht="48" x14ac:dyDescent="0.2">
      <c r="A25" s="41" t="s">
        <v>208</v>
      </c>
      <c r="B25" s="42">
        <v>17</v>
      </c>
      <c r="C25" s="43" t="s">
        <v>209</v>
      </c>
      <c r="D25" s="50" t="s">
        <v>346</v>
      </c>
    </row>
    <row r="26" spans="1:4" ht="24" x14ac:dyDescent="0.2">
      <c r="A26" s="41" t="s">
        <v>199</v>
      </c>
      <c r="B26" s="42">
        <v>18</v>
      </c>
      <c r="C26" s="43" t="s">
        <v>210</v>
      </c>
      <c r="D26" s="50">
        <v>16</v>
      </c>
    </row>
    <row r="27" spans="1:4" x14ac:dyDescent="0.2">
      <c r="A27" s="141" t="s">
        <v>211</v>
      </c>
      <c r="B27" s="141"/>
      <c r="C27" s="141"/>
      <c r="D27" s="141"/>
    </row>
    <row r="28" spans="1:4" ht="36" x14ac:dyDescent="0.2">
      <c r="A28" s="41" t="s">
        <v>212</v>
      </c>
      <c r="B28" s="42">
        <v>19</v>
      </c>
      <c r="C28" s="43" t="s">
        <v>213</v>
      </c>
      <c r="D28" s="51" t="s">
        <v>346</v>
      </c>
    </row>
    <row r="29" spans="1:4" x14ac:dyDescent="0.2">
      <c r="A29" s="41" t="s">
        <v>214</v>
      </c>
      <c r="B29" s="42">
        <v>20</v>
      </c>
      <c r="C29" s="43" t="s">
        <v>215</v>
      </c>
      <c r="D29" s="51" t="s">
        <v>2426</v>
      </c>
    </row>
    <row r="30" spans="1:4" ht="24" x14ac:dyDescent="0.2">
      <c r="A30" s="41" t="s">
        <v>216</v>
      </c>
      <c r="B30" s="42">
        <v>21</v>
      </c>
      <c r="C30" s="43" t="s">
        <v>217</v>
      </c>
      <c r="D30" s="44">
        <v>18</v>
      </c>
    </row>
    <row r="31" spans="1:4" x14ac:dyDescent="0.2">
      <c r="A31" s="141" t="s">
        <v>218</v>
      </c>
      <c r="B31" s="141"/>
      <c r="C31" s="141"/>
      <c r="D31" s="141"/>
    </row>
    <row r="32" spans="1:4" ht="36" x14ac:dyDescent="0.2">
      <c r="A32" s="41" t="s">
        <v>219</v>
      </c>
      <c r="B32" s="42">
        <v>22</v>
      </c>
      <c r="C32" s="43" t="s">
        <v>220</v>
      </c>
      <c r="D32" s="44">
        <v>19</v>
      </c>
    </row>
    <row r="33" spans="1:4" x14ac:dyDescent="0.2">
      <c r="A33" s="143" t="s">
        <v>221</v>
      </c>
      <c r="B33" s="143"/>
      <c r="C33" s="143"/>
      <c r="D33" s="143"/>
    </row>
    <row r="34" spans="1:4" x14ac:dyDescent="0.2">
      <c r="A34" s="143" t="s">
        <v>223</v>
      </c>
      <c r="B34" s="143"/>
      <c r="C34" s="143"/>
      <c r="D34" s="143"/>
    </row>
    <row r="35" spans="1:4" x14ac:dyDescent="0.2">
      <c r="A35" s="143" t="s">
        <v>224</v>
      </c>
      <c r="B35" s="143"/>
      <c r="C35" s="143"/>
      <c r="D35" s="143"/>
    </row>
    <row r="36" spans="1:4" x14ac:dyDescent="0.2">
      <c r="A36" s="143" t="s">
        <v>225</v>
      </c>
      <c r="B36" s="143"/>
      <c r="C36" s="143"/>
      <c r="D36" s="143"/>
    </row>
    <row r="37" spans="1:4" x14ac:dyDescent="0.2">
      <c r="A37" s="143" t="s">
        <v>226</v>
      </c>
      <c r="B37" s="143"/>
      <c r="C37" s="143"/>
      <c r="D37" s="143"/>
    </row>
    <row r="38" spans="1:4" ht="4.5" customHeight="1" x14ac:dyDescent="0.2">
      <c r="A38" s="37"/>
      <c r="B38" s="38"/>
      <c r="C38" s="38"/>
      <c r="D38" s="38"/>
    </row>
    <row r="39" spans="1:4" ht="20.45" customHeight="1" x14ac:dyDescent="0.2">
      <c r="A39" s="142" t="s">
        <v>222</v>
      </c>
      <c r="B39" s="142"/>
      <c r="C39" s="142"/>
      <c r="D39" s="142"/>
    </row>
  </sheetData>
  <mergeCells count="14">
    <mergeCell ref="A2:D2"/>
    <mergeCell ref="A31:D31"/>
    <mergeCell ref="A39:D39"/>
    <mergeCell ref="A33:D33"/>
    <mergeCell ref="A34:D34"/>
    <mergeCell ref="A35:D35"/>
    <mergeCell ref="A36:D36"/>
    <mergeCell ref="A37:D37"/>
    <mergeCell ref="A4:D4"/>
    <mergeCell ref="A6:D6"/>
    <mergeCell ref="A8:D8"/>
    <mergeCell ref="A11:D11"/>
    <mergeCell ref="A21:D21"/>
    <mergeCell ref="A27:D27"/>
  </mergeCells>
  <phoneticPr fontId="19" type="noConversion"/>
  <hyperlinks>
    <hyperlink ref="A39" r:id="rId1" display="http://annals.org/aim/fullarticle/2700389/prisma-extension-scoping-reviews-prisma-scr-checklist-explanation" xr:uid="{A6547442-66B8-4F6C-9BC2-859C10DEA8A3}"/>
    <hyperlink ref="A1" location="Index!A1" display="Index" xr:uid="{D1F3769C-F9EF-4097-BA56-200357B1601E}"/>
  </hyperlinks>
  <pageMargins left="0.7" right="0.7" top="0.75" bottom="0.75" header="0.3" footer="0.3"/>
  <pageSetup paperSize="256" orientation="portrait" horizontalDpi="203" verticalDpi="20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67EC5-1A43-430F-9544-33591E36AE67}">
  <sheetPr>
    <tabColor rgb="FFFFFF00"/>
  </sheetPr>
  <dimension ref="A1:AS675"/>
  <sheetViews>
    <sheetView showGridLines="0" workbookViewId="0">
      <selection activeCell="B6" sqref="B6:T6"/>
    </sheetView>
  </sheetViews>
  <sheetFormatPr baseColWidth="10" defaultColWidth="8.7109375" defaultRowHeight="12.75" x14ac:dyDescent="0.2"/>
  <cols>
    <col min="2" max="2" width="12" customWidth="1"/>
    <col min="3" max="3" width="6.140625" customWidth="1"/>
    <col min="4" max="4" width="7.85546875" customWidth="1"/>
    <col min="5" max="5" width="58.5703125" customWidth="1"/>
    <col min="6" max="6" width="17.28515625" customWidth="1"/>
    <col min="7" max="8" width="19.5703125" customWidth="1"/>
    <col min="9" max="9" width="11.7109375" customWidth="1"/>
    <col min="10" max="10" width="5.85546875" customWidth="1"/>
    <col min="11" max="11" width="6.140625" customWidth="1"/>
    <col min="12" max="12" width="11.7109375" customWidth="1"/>
    <col min="13" max="13" width="8.5703125" customWidth="1"/>
    <col min="14" max="14" width="11" hidden="1" customWidth="1"/>
    <col min="15" max="15" width="5.85546875" hidden="1" customWidth="1"/>
    <col min="16" max="16" width="9.42578125" hidden="1" customWidth="1"/>
    <col min="17" max="17" width="7.85546875" hidden="1" customWidth="1"/>
    <col min="18" max="18" width="5" customWidth="1"/>
    <col min="19" max="19" width="6.28515625" customWidth="1"/>
  </cols>
  <sheetData>
    <row r="1" spans="1:34" x14ac:dyDescent="0.2">
      <c r="A1" s="16" t="s">
        <v>39</v>
      </c>
      <c r="B1" s="127" t="s">
        <v>0</v>
      </c>
      <c r="C1" s="128"/>
      <c r="D1" s="128"/>
      <c r="E1" s="128"/>
      <c r="F1" s="128"/>
      <c r="G1" s="128"/>
      <c r="H1" s="128"/>
      <c r="I1" s="128"/>
      <c r="J1" s="128"/>
      <c r="K1" s="128"/>
      <c r="L1" s="128"/>
      <c r="M1" s="128"/>
      <c r="N1" s="128"/>
      <c r="O1" s="128"/>
      <c r="P1" s="128"/>
      <c r="Q1" s="128"/>
      <c r="R1" s="128"/>
      <c r="S1" s="128"/>
      <c r="T1" s="128"/>
    </row>
    <row r="2" spans="1:34" x14ac:dyDescent="0.2">
      <c r="B2" s="128"/>
      <c r="C2" s="128"/>
      <c r="D2" s="128"/>
      <c r="E2" s="128"/>
      <c r="F2" s="128"/>
      <c r="G2" s="128"/>
      <c r="H2" s="128"/>
      <c r="I2" s="128"/>
      <c r="J2" s="128"/>
      <c r="K2" s="128"/>
      <c r="L2" s="128"/>
      <c r="M2" s="128"/>
      <c r="N2" s="128"/>
      <c r="O2" s="128"/>
      <c r="P2" s="128"/>
      <c r="Q2" s="128"/>
      <c r="R2" s="128"/>
      <c r="S2" s="128"/>
      <c r="T2" s="128"/>
    </row>
    <row r="3" spans="1:34" x14ac:dyDescent="0.2">
      <c r="B3" s="128"/>
      <c r="C3" s="128"/>
      <c r="D3" s="128"/>
      <c r="E3" s="128"/>
      <c r="F3" s="128"/>
      <c r="G3" s="128"/>
      <c r="H3" s="128"/>
      <c r="I3" s="128"/>
      <c r="J3" s="128"/>
      <c r="K3" s="128"/>
      <c r="L3" s="128"/>
      <c r="M3" s="128"/>
      <c r="N3" s="128"/>
      <c r="O3" s="128"/>
      <c r="P3" s="128"/>
      <c r="Q3" s="128"/>
      <c r="R3" s="128"/>
      <c r="S3" s="128"/>
      <c r="T3" s="128"/>
    </row>
    <row r="4" spans="1:34" ht="18" x14ac:dyDescent="0.25">
      <c r="B4" s="129" t="s">
        <v>355</v>
      </c>
      <c r="C4" s="128"/>
      <c r="D4" s="128"/>
      <c r="E4" s="128"/>
      <c r="F4" s="128"/>
      <c r="G4" s="128"/>
      <c r="H4" s="128"/>
      <c r="I4" s="128"/>
      <c r="J4" s="128"/>
      <c r="K4" s="128"/>
      <c r="L4" s="128"/>
      <c r="M4" s="128"/>
      <c r="N4" s="128"/>
      <c r="O4" s="128"/>
      <c r="P4" s="128"/>
      <c r="Q4" s="128"/>
      <c r="R4" s="128"/>
      <c r="S4" s="128"/>
      <c r="T4" s="128"/>
    </row>
    <row r="5" spans="1:34" ht="14.25" x14ac:dyDescent="0.2">
      <c r="B5" s="130" t="s">
        <v>356</v>
      </c>
      <c r="C5" s="128"/>
      <c r="D5" s="128"/>
      <c r="E5" s="128"/>
      <c r="F5" s="128"/>
      <c r="G5" s="128"/>
      <c r="H5" s="128"/>
      <c r="I5" s="128"/>
      <c r="J5" s="128"/>
      <c r="K5" s="128"/>
      <c r="L5" s="128"/>
      <c r="M5" s="128"/>
      <c r="N5" s="128"/>
      <c r="O5" s="128"/>
      <c r="P5" s="128"/>
      <c r="Q5" s="128"/>
      <c r="R5" s="128"/>
      <c r="S5" s="128"/>
      <c r="T5" s="128"/>
    </row>
    <row r="6" spans="1:34" x14ac:dyDescent="0.2">
      <c r="B6" s="128"/>
      <c r="C6" s="128"/>
      <c r="D6" s="128"/>
      <c r="E6" s="128"/>
      <c r="F6" s="128"/>
      <c r="G6" s="128"/>
      <c r="H6" s="128"/>
      <c r="I6" s="128"/>
      <c r="J6" s="128"/>
      <c r="K6" s="128"/>
      <c r="L6" s="128"/>
      <c r="M6" s="128"/>
      <c r="N6" s="128"/>
      <c r="O6" s="128"/>
      <c r="P6" s="128"/>
      <c r="Q6" s="128"/>
      <c r="R6" s="128"/>
      <c r="S6" s="128"/>
      <c r="T6" s="128"/>
    </row>
    <row r="7" spans="1:34" ht="18" x14ac:dyDescent="0.25">
      <c r="B7" s="67" t="s">
        <v>2427</v>
      </c>
      <c r="C7" s="66"/>
      <c r="D7" s="66"/>
      <c r="U7" s="1" t="s">
        <v>8</v>
      </c>
      <c r="AC7" s="1" t="s">
        <v>9</v>
      </c>
      <c r="AG7" s="1" t="s">
        <v>10</v>
      </c>
    </row>
    <row r="8" spans="1:34" x14ac:dyDescent="0.2">
      <c r="T8" s="1"/>
      <c r="AB8" s="1"/>
      <c r="AH8" s="1"/>
    </row>
    <row r="9" spans="1:34" x14ac:dyDescent="0.2">
      <c r="A9" s="128"/>
      <c r="B9" s="128"/>
      <c r="C9" s="128"/>
      <c r="D9" s="128"/>
      <c r="E9" s="128"/>
      <c r="F9" s="128"/>
      <c r="G9" s="128"/>
      <c r="H9" s="128"/>
      <c r="I9" s="128"/>
      <c r="J9" s="128"/>
      <c r="K9" s="128"/>
      <c r="L9" s="128"/>
      <c r="M9" s="128"/>
      <c r="N9" s="128"/>
      <c r="O9" s="128"/>
      <c r="P9" s="128"/>
    </row>
    <row r="10" spans="1:34" x14ac:dyDescent="0.2">
      <c r="Q10" s="1" t="s">
        <v>8</v>
      </c>
      <c r="W10" s="1" t="s">
        <v>9</v>
      </c>
      <c r="AD10" s="1"/>
    </row>
    <row r="11" spans="1:34" x14ac:dyDescent="0.2">
      <c r="A11" s="1" t="s">
        <v>11</v>
      </c>
      <c r="B11" s="1" t="s">
        <v>3</v>
      </c>
      <c r="C11" s="1" t="s">
        <v>357</v>
      </c>
      <c r="D11" s="1" t="s">
        <v>12</v>
      </c>
      <c r="E11" s="1" t="s">
        <v>13</v>
      </c>
      <c r="F11" s="1" t="s">
        <v>236</v>
      </c>
      <c r="G11" s="1" t="s">
        <v>237</v>
      </c>
      <c r="H11" s="1" t="s">
        <v>14</v>
      </c>
      <c r="I11" s="1" t="s">
        <v>15</v>
      </c>
      <c r="J11" s="1" t="s">
        <v>16</v>
      </c>
      <c r="K11" s="1" t="s">
        <v>53</v>
      </c>
      <c r="L11" s="1" t="s">
        <v>17</v>
      </c>
      <c r="M11" s="1" t="s">
        <v>18</v>
      </c>
      <c r="N11" s="1" t="s">
        <v>19</v>
      </c>
      <c r="O11" s="1"/>
      <c r="P11" s="1" t="s">
        <v>20</v>
      </c>
      <c r="Q11" s="1" t="s">
        <v>358</v>
      </c>
      <c r="R11" s="1" t="s">
        <v>359</v>
      </c>
      <c r="S11" s="1" t="s">
        <v>360</v>
      </c>
      <c r="T11" s="1" t="s">
        <v>361</v>
      </c>
      <c r="U11" s="1" t="s">
        <v>362</v>
      </c>
      <c r="W11" s="1" t="s">
        <v>350</v>
      </c>
      <c r="X11" s="1" t="s">
        <v>351</v>
      </c>
      <c r="Y11" s="1" t="s">
        <v>352</v>
      </c>
      <c r="Z11" s="1" t="s">
        <v>353</v>
      </c>
      <c r="AA11" s="1" t="s">
        <v>354</v>
      </c>
      <c r="AC11" s="1"/>
      <c r="AD11" s="1"/>
      <c r="AE11" s="1"/>
    </row>
    <row r="12" spans="1:34" x14ac:dyDescent="0.2">
      <c r="A12" s="2">
        <v>228</v>
      </c>
      <c r="B12" s="2" t="s">
        <v>290</v>
      </c>
      <c r="C12" s="2">
        <v>0</v>
      </c>
      <c r="D12" s="2" t="s">
        <v>363</v>
      </c>
      <c r="E12" s="2" t="s">
        <v>364</v>
      </c>
      <c r="F12" s="2" t="s">
        <v>21</v>
      </c>
      <c r="G12" s="2" t="s">
        <v>22</v>
      </c>
      <c r="H12" s="2" t="s">
        <v>23</v>
      </c>
      <c r="I12" s="2">
        <v>27</v>
      </c>
      <c r="J12" s="2" t="s">
        <v>42</v>
      </c>
      <c r="K12" s="2"/>
      <c r="L12" s="2" t="s">
        <v>307</v>
      </c>
      <c r="M12" s="2" t="s">
        <v>365</v>
      </c>
      <c r="N12" s="2" t="s">
        <v>43</v>
      </c>
      <c r="O12" s="2"/>
      <c r="P12" s="2" t="s">
        <v>366</v>
      </c>
      <c r="Q12" s="2" t="s">
        <v>6</v>
      </c>
      <c r="R12" s="2" t="s">
        <v>6</v>
      </c>
      <c r="S12" s="2" t="s">
        <v>6</v>
      </c>
      <c r="T12" s="2" t="s">
        <v>6</v>
      </c>
      <c r="U12" s="2" t="s">
        <v>6</v>
      </c>
      <c r="W12" s="2" t="s">
        <v>25</v>
      </c>
      <c r="X12" s="2" t="s">
        <v>25</v>
      </c>
      <c r="Y12" s="2" t="s">
        <v>25</v>
      </c>
      <c r="Z12" s="2" t="s">
        <v>25</v>
      </c>
      <c r="AA12" s="2" t="s">
        <v>25</v>
      </c>
      <c r="AB12" s="2" t="s">
        <v>6</v>
      </c>
      <c r="AC12" s="2" t="s">
        <v>6</v>
      </c>
      <c r="AD12" s="2" t="s">
        <v>6</v>
      </c>
      <c r="AE12" s="2" t="s">
        <v>26</v>
      </c>
    </row>
    <row r="13" spans="1:34" x14ac:dyDescent="0.2">
      <c r="A13" s="2">
        <v>229</v>
      </c>
      <c r="B13" s="2" t="s">
        <v>367</v>
      </c>
      <c r="C13" s="2">
        <v>0</v>
      </c>
      <c r="D13" s="2" t="s">
        <v>368</v>
      </c>
      <c r="E13" s="2" t="s">
        <v>369</v>
      </c>
      <c r="F13" s="2" t="s">
        <v>21</v>
      </c>
      <c r="G13" s="2" t="s">
        <v>22</v>
      </c>
      <c r="H13" s="2" t="s">
        <v>23</v>
      </c>
      <c r="I13" s="2">
        <v>20</v>
      </c>
      <c r="J13" s="2" t="s">
        <v>32</v>
      </c>
      <c r="K13" s="2"/>
      <c r="L13" s="2" t="s">
        <v>370</v>
      </c>
      <c r="M13" s="2" t="s">
        <v>371</v>
      </c>
      <c r="N13" s="2" t="s">
        <v>43</v>
      </c>
      <c r="O13" s="2"/>
      <c r="P13" s="2" t="s">
        <v>372</v>
      </c>
      <c r="Q13" s="2" t="s">
        <v>6</v>
      </c>
      <c r="R13" s="2" t="s">
        <v>6</v>
      </c>
      <c r="S13" s="2" t="s">
        <v>6</v>
      </c>
      <c r="T13" s="2" t="s">
        <v>6</v>
      </c>
      <c r="U13" s="2" t="s">
        <v>6</v>
      </c>
      <c r="W13" s="2" t="s">
        <v>25</v>
      </c>
      <c r="X13" s="2" t="s">
        <v>25</v>
      </c>
      <c r="Y13" s="2" t="s">
        <v>25</v>
      </c>
      <c r="Z13" s="2" t="s">
        <v>25</v>
      </c>
      <c r="AA13" s="2" t="s">
        <v>25</v>
      </c>
      <c r="AB13" s="2" t="s">
        <v>6</v>
      </c>
      <c r="AC13" s="2" t="s">
        <v>6</v>
      </c>
      <c r="AD13" s="2" t="s">
        <v>6</v>
      </c>
      <c r="AE13" s="2" t="s">
        <v>26</v>
      </c>
    </row>
    <row r="14" spans="1:34" x14ac:dyDescent="0.2">
      <c r="A14" s="2">
        <v>230</v>
      </c>
      <c r="B14" s="2" t="s">
        <v>287</v>
      </c>
      <c r="C14" s="2">
        <v>0</v>
      </c>
      <c r="D14" s="2" t="s">
        <v>373</v>
      </c>
      <c r="E14" s="2" t="s">
        <v>374</v>
      </c>
      <c r="F14" s="2" t="s">
        <v>21</v>
      </c>
      <c r="G14" s="2" t="s">
        <v>22</v>
      </c>
      <c r="H14" s="2" t="s">
        <v>23</v>
      </c>
      <c r="I14" s="2">
        <v>45</v>
      </c>
      <c r="J14" s="2" t="s">
        <v>32</v>
      </c>
      <c r="K14" s="2"/>
      <c r="L14" s="2" t="s">
        <v>375</v>
      </c>
      <c r="M14" s="2" t="s">
        <v>376</v>
      </c>
      <c r="N14" s="2" t="s">
        <v>377</v>
      </c>
      <c r="O14" s="2"/>
      <c r="P14" s="2" t="s">
        <v>378</v>
      </c>
      <c r="Q14" s="2" t="s">
        <v>6</v>
      </c>
      <c r="R14" s="2" t="s">
        <v>6</v>
      </c>
      <c r="S14" s="2" t="s">
        <v>6</v>
      </c>
      <c r="T14" s="2" t="s">
        <v>6</v>
      </c>
      <c r="U14" s="2" t="s">
        <v>6</v>
      </c>
      <c r="W14" s="2" t="s">
        <v>25</v>
      </c>
      <c r="X14" s="2" t="s">
        <v>25</v>
      </c>
      <c r="Y14" s="2" t="s">
        <v>25</v>
      </c>
      <c r="Z14" s="2" t="s">
        <v>25</v>
      </c>
      <c r="AA14" s="2" t="s">
        <v>25</v>
      </c>
      <c r="AB14" s="2" t="s">
        <v>6</v>
      </c>
      <c r="AC14" s="2" t="s">
        <v>6</v>
      </c>
      <c r="AD14" s="2" t="s">
        <v>6</v>
      </c>
      <c r="AE14" s="2" t="s">
        <v>26</v>
      </c>
    </row>
    <row r="15" spans="1:34" x14ac:dyDescent="0.2">
      <c r="A15" s="2">
        <v>231</v>
      </c>
      <c r="B15" s="2" t="s">
        <v>379</v>
      </c>
      <c r="C15" s="2">
        <v>0</v>
      </c>
      <c r="D15" s="2" t="s">
        <v>380</v>
      </c>
      <c r="E15" s="2" t="s">
        <v>381</v>
      </c>
      <c r="F15" s="2" t="s">
        <v>21</v>
      </c>
      <c r="G15" s="2" t="s">
        <v>22</v>
      </c>
      <c r="H15" s="2" t="s">
        <v>23</v>
      </c>
      <c r="I15" s="2">
        <v>24</v>
      </c>
      <c r="J15" s="2" t="s">
        <v>32</v>
      </c>
      <c r="K15" s="2"/>
      <c r="L15" s="2" t="s">
        <v>382</v>
      </c>
      <c r="M15" s="2" t="s">
        <v>383</v>
      </c>
      <c r="N15" s="2" t="s">
        <v>43</v>
      </c>
      <c r="O15" s="2"/>
      <c r="P15" s="2" t="s">
        <v>384</v>
      </c>
      <c r="Q15" s="2" t="s">
        <v>6</v>
      </c>
      <c r="R15" s="2" t="s">
        <v>6</v>
      </c>
      <c r="S15" s="2" t="s">
        <v>6</v>
      </c>
      <c r="T15" s="2" t="s">
        <v>6</v>
      </c>
      <c r="U15" s="2" t="s">
        <v>6</v>
      </c>
      <c r="W15" s="2" t="s">
        <v>25</v>
      </c>
      <c r="X15" s="2" t="s">
        <v>25</v>
      </c>
      <c r="Y15" s="2" t="s">
        <v>25</v>
      </c>
      <c r="Z15" s="2" t="s">
        <v>25</v>
      </c>
      <c r="AA15" s="2" t="s">
        <v>25</v>
      </c>
      <c r="AB15" s="2" t="s">
        <v>6</v>
      </c>
      <c r="AC15" s="2" t="s">
        <v>6</v>
      </c>
      <c r="AD15" s="2" t="s">
        <v>6</v>
      </c>
      <c r="AE15" s="2" t="s">
        <v>26</v>
      </c>
    </row>
    <row r="16" spans="1:34" x14ac:dyDescent="0.2">
      <c r="A16" s="2">
        <v>232</v>
      </c>
      <c r="B16" s="2" t="s">
        <v>385</v>
      </c>
      <c r="C16" s="2">
        <v>0</v>
      </c>
      <c r="D16" s="2" t="s">
        <v>386</v>
      </c>
      <c r="E16" s="2" t="s">
        <v>387</v>
      </c>
      <c r="F16" s="2" t="s">
        <v>21</v>
      </c>
      <c r="G16" s="2" t="s">
        <v>22</v>
      </c>
      <c r="H16" s="2" t="s">
        <v>23</v>
      </c>
      <c r="I16" s="2">
        <v>32</v>
      </c>
      <c r="J16" s="2" t="s">
        <v>32</v>
      </c>
      <c r="K16" s="2"/>
      <c r="L16" s="2" t="s">
        <v>309</v>
      </c>
      <c r="M16" s="2" t="s">
        <v>388</v>
      </c>
      <c r="N16" s="2" t="s">
        <v>43</v>
      </c>
      <c r="O16" s="2"/>
      <c r="P16" s="2" t="s">
        <v>389</v>
      </c>
      <c r="Q16" s="2" t="s">
        <v>6</v>
      </c>
      <c r="R16" s="2" t="s">
        <v>6</v>
      </c>
      <c r="S16" s="2" t="s">
        <v>6</v>
      </c>
      <c r="T16" s="2" t="s">
        <v>6</v>
      </c>
      <c r="U16" s="2" t="s">
        <v>6</v>
      </c>
      <c r="W16" s="2" t="s">
        <v>25</v>
      </c>
      <c r="X16" s="2" t="s">
        <v>25</v>
      </c>
      <c r="Y16" s="2" t="s">
        <v>25</v>
      </c>
      <c r="Z16" s="2" t="s">
        <v>25</v>
      </c>
      <c r="AA16" s="2" t="s">
        <v>25</v>
      </c>
      <c r="AB16" s="2" t="s">
        <v>6</v>
      </c>
      <c r="AC16" s="2" t="s">
        <v>6</v>
      </c>
      <c r="AD16" s="2" t="s">
        <v>6</v>
      </c>
      <c r="AE16" s="2" t="s">
        <v>26</v>
      </c>
    </row>
    <row r="17" spans="1:31" x14ac:dyDescent="0.2">
      <c r="A17" s="2">
        <v>233</v>
      </c>
      <c r="B17" s="2" t="s">
        <v>390</v>
      </c>
      <c r="C17" s="2">
        <v>0</v>
      </c>
      <c r="D17" s="2" t="s">
        <v>391</v>
      </c>
      <c r="E17" s="2" t="s">
        <v>392</v>
      </c>
      <c r="F17" s="2" t="s">
        <v>21</v>
      </c>
      <c r="G17" s="2" t="s">
        <v>22</v>
      </c>
      <c r="H17" s="2" t="s">
        <v>23</v>
      </c>
      <c r="I17" s="2">
        <v>8</v>
      </c>
      <c r="J17" s="2" t="s">
        <v>32</v>
      </c>
      <c r="K17" s="2"/>
      <c r="L17" s="2" t="s">
        <v>393</v>
      </c>
      <c r="M17" s="2" t="s">
        <v>394</v>
      </c>
      <c r="N17" s="2" t="s">
        <v>395</v>
      </c>
      <c r="O17" s="2"/>
      <c r="P17" s="2" t="s">
        <v>396</v>
      </c>
      <c r="Q17" s="2" t="s">
        <v>6</v>
      </c>
      <c r="R17" s="2" t="s">
        <v>6</v>
      </c>
      <c r="S17" s="2" t="s">
        <v>6</v>
      </c>
      <c r="T17" s="2" t="s">
        <v>6</v>
      </c>
      <c r="U17" s="2" t="s">
        <v>6</v>
      </c>
      <c r="W17" s="2" t="s">
        <v>25</v>
      </c>
      <c r="X17" s="2" t="s">
        <v>25</v>
      </c>
      <c r="Y17" s="2" t="s">
        <v>25</v>
      </c>
      <c r="Z17" s="2" t="s">
        <v>25</v>
      </c>
      <c r="AA17" s="2" t="s">
        <v>25</v>
      </c>
      <c r="AB17" s="2" t="s">
        <v>6</v>
      </c>
      <c r="AC17" s="2" t="s">
        <v>6</v>
      </c>
      <c r="AD17" s="2" t="s">
        <v>6</v>
      </c>
      <c r="AE17" s="2" t="s">
        <v>26</v>
      </c>
    </row>
    <row r="18" spans="1:31" x14ac:dyDescent="0.2">
      <c r="A18" s="2">
        <v>234</v>
      </c>
      <c r="B18" s="2" t="s">
        <v>397</v>
      </c>
      <c r="C18" s="2">
        <v>0</v>
      </c>
      <c r="D18" s="2" t="s">
        <v>398</v>
      </c>
      <c r="E18" s="2" t="s">
        <v>399</v>
      </c>
      <c r="F18" s="2" t="s">
        <v>21</v>
      </c>
      <c r="G18" s="2" t="s">
        <v>22</v>
      </c>
      <c r="H18" s="2" t="s">
        <v>23</v>
      </c>
      <c r="I18" s="2">
        <v>50</v>
      </c>
      <c r="J18" s="2" t="s">
        <v>32</v>
      </c>
      <c r="K18" s="2"/>
      <c r="L18" s="2" t="s">
        <v>400</v>
      </c>
      <c r="M18" s="2" t="s">
        <v>401</v>
      </c>
      <c r="N18" s="2" t="s">
        <v>395</v>
      </c>
      <c r="O18" s="2"/>
      <c r="P18" s="2" t="s">
        <v>2</v>
      </c>
      <c r="Q18" s="2" t="s">
        <v>6</v>
      </c>
      <c r="R18" s="2" t="s">
        <v>6</v>
      </c>
      <c r="S18" s="2" t="s">
        <v>6</v>
      </c>
      <c r="T18" s="2" t="s">
        <v>6</v>
      </c>
      <c r="U18" s="2" t="s">
        <v>6</v>
      </c>
      <c r="W18" s="2" t="s">
        <v>25</v>
      </c>
      <c r="X18" s="2" t="s">
        <v>25</v>
      </c>
      <c r="Y18" s="2" t="s">
        <v>25</v>
      </c>
      <c r="Z18" s="2" t="s">
        <v>25</v>
      </c>
      <c r="AA18" s="2" t="s">
        <v>25</v>
      </c>
      <c r="AB18" s="2" t="s">
        <v>6</v>
      </c>
      <c r="AC18" s="2" t="s">
        <v>6</v>
      </c>
      <c r="AD18" s="2" t="s">
        <v>6</v>
      </c>
      <c r="AE18" s="2" t="s">
        <v>26</v>
      </c>
    </row>
    <row r="19" spans="1:31" x14ac:dyDescent="0.2">
      <c r="A19" s="2">
        <v>235</v>
      </c>
      <c r="B19" s="8" t="s">
        <v>402</v>
      </c>
      <c r="C19" s="75" t="s">
        <v>78</v>
      </c>
      <c r="D19" s="2" t="s">
        <v>403</v>
      </c>
      <c r="E19" s="2" t="s">
        <v>404</v>
      </c>
      <c r="F19" s="2" t="s">
        <v>37</v>
      </c>
      <c r="G19" s="2" t="s">
        <v>37</v>
      </c>
      <c r="H19" s="2" t="s">
        <v>262</v>
      </c>
      <c r="I19" s="2">
        <v>33</v>
      </c>
      <c r="J19" s="2" t="s">
        <v>29</v>
      </c>
      <c r="K19" s="8" t="s">
        <v>56</v>
      </c>
      <c r="L19" s="2" t="s">
        <v>405</v>
      </c>
      <c r="M19" s="2" t="s">
        <v>406</v>
      </c>
      <c r="N19" s="2" t="s">
        <v>43</v>
      </c>
      <c r="O19" s="2"/>
      <c r="P19" s="2" t="s">
        <v>407</v>
      </c>
      <c r="Q19" s="2" t="s">
        <v>5</v>
      </c>
      <c r="R19" s="2" t="s">
        <v>5</v>
      </c>
      <c r="S19" s="2" t="s">
        <v>5</v>
      </c>
      <c r="T19" s="2" t="s">
        <v>5</v>
      </c>
      <c r="U19" s="2" t="s">
        <v>6</v>
      </c>
      <c r="W19" s="2" t="s">
        <v>408</v>
      </c>
      <c r="X19" s="2" t="s">
        <v>409</v>
      </c>
      <c r="Y19" s="2" t="s">
        <v>410</v>
      </c>
      <c r="Z19" s="2" t="s">
        <v>411</v>
      </c>
      <c r="AA19" s="2" t="s">
        <v>412</v>
      </c>
      <c r="AB19" s="2"/>
      <c r="AC19" s="2"/>
      <c r="AD19" s="2"/>
      <c r="AE19" s="2"/>
    </row>
    <row r="20" spans="1:31" x14ac:dyDescent="0.2">
      <c r="A20" s="2">
        <v>236</v>
      </c>
      <c r="B20" s="2" t="s">
        <v>413</v>
      </c>
      <c r="C20" s="2">
        <v>0</v>
      </c>
      <c r="D20" s="2" t="s">
        <v>414</v>
      </c>
      <c r="E20" s="2" t="s">
        <v>415</v>
      </c>
      <c r="F20" s="2" t="s">
        <v>21</v>
      </c>
      <c r="G20" s="2" t="s">
        <v>22</v>
      </c>
      <c r="H20" s="2" t="s">
        <v>23</v>
      </c>
      <c r="I20" s="2">
        <v>14</v>
      </c>
      <c r="J20" s="2" t="s">
        <v>29</v>
      </c>
      <c r="K20" s="2"/>
      <c r="L20" s="2" t="s">
        <v>416</v>
      </c>
      <c r="M20" s="2" t="s">
        <v>417</v>
      </c>
      <c r="N20" s="2" t="s">
        <v>43</v>
      </c>
      <c r="O20" s="2"/>
      <c r="P20" s="2" t="s">
        <v>418</v>
      </c>
      <c r="Q20" s="2" t="s">
        <v>6</v>
      </c>
      <c r="R20" s="2" t="s">
        <v>6</v>
      </c>
      <c r="S20" s="2" t="s">
        <v>6</v>
      </c>
      <c r="T20" s="2" t="s">
        <v>6</v>
      </c>
      <c r="U20" s="2" t="s">
        <v>6</v>
      </c>
      <c r="W20" s="2" t="s">
        <v>25</v>
      </c>
      <c r="X20" s="2" t="s">
        <v>25</v>
      </c>
      <c r="Y20" s="2" t="s">
        <v>25</v>
      </c>
      <c r="Z20" s="2" t="s">
        <v>25</v>
      </c>
      <c r="AA20" s="2" t="s">
        <v>25</v>
      </c>
      <c r="AB20" s="2" t="s">
        <v>6</v>
      </c>
      <c r="AC20" s="2" t="s">
        <v>6</v>
      </c>
      <c r="AD20" s="2" t="s">
        <v>6</v>
      </c>
      <c r="AE20" s="2" t="s">
        <v>26</v>
      </c>
    </row>
    <row r="21" spans="1:31" x14ac:dyDescent="0.2">
      <c r="A21" s="2">
        <v>237</v>
      </c>
      <c r="B21" s="8" t="s">
        <v>419</v>
      </c>
      <c r="C21" s="75" t="s">
        <v>79</v>
      </c>
      <c r="D21" s="2" t="s">
        <v>420</v>
      </c>
      <c r="E21" s="2" t="s">
        <v>421</v>
      </c>
      <c r="F21" s="2" t="s">
        <v>37</v>
      </c>
      <c r="G21" s="2" t="s">
        <v>37</v>
      </c>
      <c r="H21" s="2" t="s">
        <v>262</v>
      </c>
      <c r="I21" s="2">
        <v>28</v>
      </c>
      <c r="J21" s="2" t="s">
        <v>29</v>
      </c>
      <c r="K21" s="8" t="s">
        <v>56</v>
      </c>
      <c r="L21" s="2" t="s">
        <v>422</v>
      </c>
      <c r="M21" s="2" t="s">
        <v>423</v>
      </c>
      <c r="N21" s="2" t="s">
        <v>43</v>
      </c>
      <c r="O21" s="2"/>
      <c r="P21" s="2" t="s">
        <v>424</v>
      </c>
      <c r="Q21" s="2" t="s">
        <v>5</v>
      </c>
      <c r="R21" s="2" t="s">
        <v>6</v>
      </c>
      <c r="S21" s="2" t="s">
        <v>6</v>
      </c>
      <c r="T21" s="2" t="s">
        <v>6</v>
      </c>
      <c r="U21" s="2" t="s">
        <v>6</v>
      </c>
      <c r="W21" s="2" t="s">
        <v>25</v>
      </c>
      <c r="X21" s="2" t="s">
        <v>25</v>
      </c>
      <c r="Y21" s="2" t="s">
        <v>425</v>
      </c>
      <c r="Z21" s="2" t="s">
        <v>426</v>
      </c>
      <c r="AA21" s="2" t="s">
        <v>427</v>
      </c>
      <c r="AB21" s="2"/>
      <c r="AC21" s="2"/>
      <c r="AD21" s="2"/>
      <c r="AE21" s="2"/>
    </row>
    <row r="22" spans="1:31" x14ac:dyDescent="0.2">
      <c r="A22" s="2">
        <v>238</v>
      </c>
      <c r="B22" s="2" t="s">
        <v>428</v>
      </c>
      <c r="C22" s="2">
        <v>0</v>
      </c>
      <c r="D22" s="2" t="s">
        <v>429</v>
      </c>
      <c r="E22" s="2" t="s">
        <v>430</v>
      </c>
      <c r="F22" s="2" t="s">
        <v>21</v>
      </c>
      <c r="G22" s="2" t="s">
        <v>22</v>
      </c>
      <c r="H22" s="2" t="s">
        <v>23</v>
      </c>
      <c r="I22" s="2">
        <v>19</v>
      </c>
      <c r="J22" s="2" t="s">
        <v>29</v>
      </c>
      <c r="K22" s="2"/>
      <c r="L22" s="2" t="s">
        <v>431</v>
      </c>
      <c r="M22" s="2" t="s">
        <v>432</v>
      </c>
      <c r="N22" s="2" t="s">
        <v>395</v>
      </c>
      <c r="O22" s="2"/>
      <c r="P22" s="2" t="s">
        <v>433</v>
      </c>
      <c r="Q22" s="2" t="s">
        <v>6</v>
      </c>
      <c r="R22" s="2" t="s">
        <v>6</v>
      </c>
      <c r="S22" s="2" t="s">
        <v>6</v>
      </c>
      <c r="T22" s="2" t="s">
        <v>6</v>
      </c>
      <c r="U22" s="2" t="s">
        <v>6</v>
      </c>
      <c r="W22" s="2" t="s">
        <v>25</v>
      </c>
      <c r="X22" s="2" t="s">
        <v>25</v>
      </c>
      <c r="Y22" s="2" t="s">
        <v>25</v>
      </c>
      <c r="Z22" s="2" t="s">
        <v>25</v>
      </c>
      <c r="AA22" s="2" t="s">
        <v>25</v>
      </c>
      <c r="AB22" s="2" t="s">
        <v>6</v>
      </c>
      <c r="AC22" s="2" t="s">
        <v>6</v>
      </c>
      <c r="AD22" s="2" t="s">
        <v>6</v>
      </c>
      <c r="AE22" s="2" t="s">
        <v>26</v>
      </c>
    </row>
    <row r="23" spans="1:31" x14ac:dyDescent="0.2">
      <c r="A23" s="2">
        <v>239</v>
      </c>
      <c r="B23" s="2" t="s">
        <v>434</v>
      </c>
      <c r="C23" s="2">
        <v>0</v>
      </c>
      <c r="D23" s="2" t="s">
        <v>435</v>
      </c>
      <c r="E23" s="2" t="s">
        <v>436</v>
      </c>
      <c r="F23" s="2" t="s">
        <v>21</v>
      </c>
      <c r="G23" s="2" t="s">
        <v>22</v>
      </c>
      <c r="H23" s="2" t="s">
        <v>23</v>
      </c>
      <c r="I23" s="2">
        <v>3</v>
      </c>
      <c r="J23" s="2" t="s">
        <v>33</v>
      </c>
      <c r="K23" s="2"/>
      <c r="L23" s="2" t="s">
        <v>437</v>
      </c>
      <c r="M23" s="2" t="s">
        <v>438</v>
      </c>
      <c r="N23" s="2" t="s">
        <v>43</v>
      </c>
      <c r="O23" s="2"/>
      <c r="P23" s="2" t="s">
        <v>439</v>
      </c>
      <c r="Q23" s="2" t="s">
        <v>6</v>
      </c>
      <c r="R23" s="2" t="s">
        <v>6</v>
      </c>
      <c r="S23" s="2" t="s">
        <v>6</v>
      </c>
      <c r="T23" s="2" t="s">
        <v>6</v>
      </c>
      <c r="U23" s="2" t="s">
        <v>5</v>
      </c>
      <c r="W23" s="2" t="s">
        <v>25</v>
      </c>
      <c r="X23" s="2" t="s">
        <v>25</v>
      </c>
      <c r="Y23" s="2" t="s">
        <v>25</v>
      </c>
      <c r="Z23" s="2" t="s">
        <v>25</v>
      </c>
      <c r="AA23" s="2" t="s">
        <v>25</v>
      </c>
      <c r="AB23" s="2" t="s">
        <v>5</v>
      </c>
      <c r="AC23" s="2" t="s">
        <v>6</v>
      </c>
      <c r="AD23" s="2" t="s">
        <v>6</v>
      </c>
      <c r="AE23" s="2" t="s">
        <v>26</v>
      </c>
    </row>
    <row r="24" spans="1:31" x14ac:dyDescent="0.2">
      <c r="A24" s="2">
        <v>240</v>
      </c>
      <c r="B24" s="2" t="s">
        <v>440</v>
      </c>
      <c r="C24" s="2">
        <v>0</v>
      </c>
      <c r="D24" s="2" t="s">
        <v>441</v>
      </c>
      <c r="E24" s="2" t="s">
        <v>442</v>
      </c>
      <c r="F24" s="2" t="s">
        <v>21</v>
      </c>
      <c r="G24" s="2" t="s">
        <v>22</v>
      </c>
      <c r="H24" s="2" t="s">
        <v>23</v>
      </c>
      <c r="I24" s="2">
        <v>22</v>
      </c>
      <c r="J24" s="2" t="s">
        <v>33</v>
      </c>
      <c r="K24" s="2"/>
      <c r="L24" s="2" t="s">
        <v>443</v>
      </c>
      <c r="M24" s="2" t="s">
        <v>444</v>
      </c>
      <c r="N24" s="2" t="s">
        <v>43</v>
      </c>
      <c r="O24" s="2"/>
      <c r="P24" s="2" t="s">
        <v>445</v>
      </c>
      <c r="Q24" s="2" t="s">
        <v>6</v>
      </c>
      <c r="R24" s="2" t="s">
        <v>6</v>
      </c>
      <c r="S24" s="2" t="s">
        <v>6</v>
      </c>
      <c r="T24" s="2" t="s">
        <v>6</v>
      </c>
      <c r="U24" s="2" t="s">
        <v>6</v>
      </c>
      <c r="W24" s="2" t="s">
        <v>25</v>
      </c>
      <c r="X24" s="2" t="s">
        <v>25</v>
      </c>
      <c r="Y24" s="2" t="s">
        <v>25</v>
      </c>
      <c r="Z24" s="2" t="s">
        <v>25</v>
      </c>
      <c r="AA24" s="2" t="s">
        <v>25</v>
      </c>
      <c r="AB24" s="2" t="s">
        <v>6</v>
      </c>
      <c r="AC24" s="2" t="s">
        <v>6</v>
      </c>
      <c r="AD24" s="2" t="s">
        <v>6</v>
      </c>
      <c r="AE24" s="2" t="s">
        <v>26</v>
      </c>
    </row>
    <row r="25" spans="1:31" x14ac:dyDescent="0.2">
      <c r="A25" s="2">
        <v>241</v>
      </c>
      <c r="B25" s="2" t="s">
        <v>446</v>
      </c>
      <c r="C25" s="2">
        <v>0</v>
      </c>
      <c r="D25" s="2" t="s">
        <v>447</v>
      </c>
      <c r="E25" s="2" t="s">
        <v>448</v>
      </c>
      <c r="F25" s="2" t="s">
        <v>21</v>
      </c>
      <c r="G25" s="2" t="s">
        <v>22</v>
      </c>
      <c r="H25" s="2" t="s">
        <v>23</v>
      </c>
      <c r="I25" s="2">
        <v>9</v>
      </c>
      <c r="J25" s="2" t="s">
        <v>33</v>
      </c>
      <c r="K25" s="2"/>
      <c r="L25" s="2" t="s">
        <v>405</v>
      </c>
      <c r="M25" s="2" t="s">
        <v>449</v>
      </c>
      <c r="N25" s="2" t="s">
        <v>43</v>
      </c>
      <c r="O25" s="2"/>
      <c r="P25" s="2" t="s">
        <v>450</v>
      </c>
      <c r="Q25" s="2" t="s">
        <v>6</v>
      </c>
      <c r="R25" s="2" t="s">
        <v>6</v>
      </c>
      <c r="S25" s="2" t="s">
        <v>6</v>
      </c>
      <c r="T25" s="2" t="s">
        <v>6</v>
      </c>
      <c r="U25" s="2" t="s">
        <v>6</v>
      </c>
      <c r="W25" s="2" t="s">
        <v>25</v>
      </c>
      <c r="X25" s="2" t="s">
        <v>25</v>
      </c>
      <c r="Y25" s="2" t="s">
        <v>25</v>
      </c>
      <c r="Z25" s="2" t="s">
        <v>25</v>
      </c>
      <c r="AA25" s="2" t="s">
        <v>25</v>
      </c>
      <c r="AB25" s="2" t="s">
        <v>6</v>
      </c>
      <c r="AC25" s="2" t="s">
        <v>6</v>
      </c>
      <c r="AD25" s="2" t="s">
        <v>6</v>
      </c>
      <c r="AE25" s="2" t="s">
        <v>26</v>
      </c>
    </row>
    <row r="26" spans="1:31" x14ac:dyDescent="0.2">
      <c r="A26" s="2">
        <v>242</v>
      </c>
      <c r="B26" s="8" t="s">
        <v>451</v>
      </c>
      <c r="C26" s="75" t="s">
        <v>78</v>
      </c>
      <c r="D26" s="2" t="s">
        <v>452</v>
      </c>
      <c r="E26" s="2" t="s">
        <v>453</v>
      </c>
      <c r="F26" s="2" t="s">
        <v>37</v>
      </c>
      <c r="G26" s="2" t="s">
        <v>37</v>
      </c>
      <c r="H26" s="2" t="s">
        <v>23</v>
      </c>
      <c r="I26" s="2">
        <v>44</v>
      </c>
      <c r="J26" s="2" t="s">
        <v>33</v>
      </c>
      <c r="K26" s="8" t="s">
        <v>56</v>
      </c>
      <c r="L26" s="2" t="s">
        <v>454</v>
      </c>
      <c r="M26" s="2" t="s">
        <v>455</v>
      </c>
      <c r="N26" s="2" t="s">
        <v>43</v>
      </c>
      <c r="O26" s="2"/>
      <c r="P26" s="2" t="s">
        <v>456</v>
      </c>
      <c r="Q26" s="2" t="s">
        <v>5</v>
      </c>
      <c r="R26" s="2" t="s">
        <v>5</v>
      </c>
      <c r="S26" s="2" t="s">
        <v>5</v>
      </c>
      <c r="T26" s="2" t="s">
        <v>5</v>
      </c>
      <c r="U26" s="2" t="s">
        <v>6</v>
      </c>
      <c r="W26" s="2" t="s">
        <v>25</v>
      </c>
      <c r="X26" s="2" t="s">
        <v>457</v>
      </c>
      <c r="Y26" s="2" t="s">
        <v>458</v>
      </c>
      <c r="Z26" s="2" t="s">
        <v>459</v>
      </c>
      <c r="AA26" s="2" t="s">
        <v>460</v>
      </c>
      <c r="AB26" s="2"/>
      <c r="AC26" s="2"/>
      <c r="AD26" s="2"/>
      <c r="AE26" s="2"/>
    </row>
    <row r="27" spans="1:31" x14ac:dyDescent="0.2">
      <c r="A27" s="2">
        <v>243</v>
      </c>
      <c r="B27" s="8" t="s">
        <v>461</v>
      </c>
      <c r="C27" s="75" t="s">
        <v>79</v>
      </c>
      <c r="D27" s="2" t="s">
        <v>462</v>
      </c>
      <c r="E27" s="2" t="s">
        <v>463</v>
      </c>
      <c r="F27" s="2" t="s">
        <v>37</v>
      </c>
      <c r="G27" s="2" t="s">
        <v>37</v>
      </c>
      <c r="H27" s="2" t="s">
        <v>38</v>
      </c>
      <c r="I27" s="2">
        <v>39</v>
      </c>
      <c r="J27" s="2" t="s">
        <v>33</v>
      </c>
      <c r="K27" s="8" t="s">
        <v>56</v>
      </c>
      <c r="L27" s="2" t="s">
        <v>464</v>
      </c>
      <c r="M27" s="2" t="s">
        <v>465</v>
      </c>
      <c r="N27" s="2" t="s">
        <v>43</v>
      </c>
      <c r="O27" s="2"/>
      <c r="P27" s="2" t="s">
        <v>466</v>
      </c>
      <c r="Q27" s="2" t="s">
        <v>5</v>
      </c>
      <c r="R27" s="2" t="s">
        <v>5</v>
      </c>
      <c r="S27" s="2" t="s">
        <v>5</v>
      </c>
      <c r="T27" s="2" t="s">
        <v>5</v>
      </c>
      <c r="U27" s="2" t="s">
        <v>6</v>
      </c>
      <c r="W27" s="2" t="s">
        <v>467</v>
      </c>
      <c r="X27" s="2" t="s">
        <v>468</v>
      </c>
      <c r="Y27" s="2" t="s">
        <v>469</v>
      </c>
      <c r="Z27" s="2" t="s">
        <v>470</v>
      </c>
      <c r="AA27" s="2" t="s">
        <v>25</v>
      </c>
      <c r="AB27" s="2"/>
      <c r="AC27" s="2"/>
      <c r="AD27" s="2"/>
      <c r="AE27" s="2"/>
    </row>
    <row r="28" spans="1:31" x14ac:dyDescent="0.2">
      <c r="A28" s="2">
        <v>244</v>
      </c>
      <c r="B28" s="8" t="s">
        <v>471</v>
      </c>
      <c r="C28" s="75" t="s">
        <v>80</v>
      </c>
      <c r="D28" s="2" t="s">
        <v>472</v>
      </c>
      <c r="E28" s="2" t="s">
        <v>473</v>
      </c>
      <c r="F28" s="2" t="s">
        <v>37</v>
      </c>
      <c r="G28" s="2" t="s">
        <v>37</v>
      </c>
      <c r="H28" s="2" t="s">
        <v>262</v>
      </c>
      <c r="I28" s="2">
        <v>25</v>
      </c>
      <c r="J28" s="2" t="s">
        <v>33</v>
      </c>
      <c r="K28" s="8" t="s">
        <v>56</v>
      </c>
      <c r="L28" s="2" t="s">
        <v>474</v>
      </c>
      <c r="M28" s="2" t="s">
        <v>475</v>
      </c>
      <c r="N28" s="2" t="s">
        <v>43</v>
      </c>
      <c r="O28" s="2"/>
      <c r="P28" s="2" t="s">
        <v>476</v>
      </c>
      <c r="Q28" s="2" t="s">
        <v>5</v>
      </c>
      <c r="R28" s="2" t="s">
        <v>5</v>
      </c>
      <c r="S28" s="2" t="s">
        <v>5</v>
      </c>
      <c r="T28" s="2" t="s">
        <v>5</v>
      </c>
      <c r="U28" s="2" t="s">
        <v>6</v>
      </c>
      <c r="W28" s="2" t="s">
        <v>25</v>
      </c>
      <c r="X28" s="2" t="s">
        <v>477</v>
      </c>
      <c r="Y28" s="2" t="s">
        <v>25</v>
      </c>
      <c r="Z28" s="2" t="s">
        <v>478</v>
      </c>
      <c r="AA28" s="2" t="s">
        <v>479</v>
      </c>
      <c r="AB28" s="2"/>
      <c r="AC28" s="2"/>
      <c r="AD28" s="2"/>
      <c r="AE28" s="2"/>
    </row>
    <row r="29" spans="1:31" x14ac:dyDescent="0.2">
      <c r="A29" s="2">
        <v>245</v>
      </c>
      <c r="B29" s="8" t="s">
        <v>480</v>
      </c>
      <c r="C29" s="75" t="s">
        <v>78</v>
      </c>
      <c r="D29" s="2" t="s">
        <v>481</v>
      </c>
      <c r="E29" s="2" t="s">
        <v>482</v>
      </c>
      <c r="F29" s="2" t="s">
        <v>37</v>
      </c>
      <c r="G29" s="2" t="s">
        <v>37</v>
      </c>
      <c r="H29" s="2" t="s">
        <v>38</v>
      </c>
      <c r="I29" s="2">
        <v>46</v>
      </c>
      <c r="J29" s="2" t="s">
        <v>24</v>
      </c>
      <c r="K29" s="8" t="s">
        <v>56</v>
      </c>
      <c r="L29" s="2" t="s">
        <v>342</v>
      </c>
      <c r="M29" s="2" t="s">
        <v>483</v>
      </c>
      <c r="N29" s="2" t="s">
        <v>43</v>
      </c>
      <c r="O29" s="2"/>
      <c r="P29" s="2" t="s">
        <v>484</v>
      </c>
      <c r="Q29" s="2" t="s">
        <v>5</v>
      </c>
      <c r="R29" s="2" t="s">
        <v>5</v>
      </c>
      <c r="S29" s="2" t="s">
        <v>5</v>
      </c>
      <c r="T29" s="2" t="s">
        <v>5</v>
      </c>
      <c r="U29" s="2" t="s">
        <v>6</v>
      </c>
      <c r="W29" s="2" t="s">
        <v>485</v>
      </c>
      <c r="X29" s="2" t="s">
        <v>486</v>
      </c>
      <c r="Y29" s="2" t="s">
        <v>487</v>
      </c>
      <c r="Z29" s="2" t="s">
        <v>488</v>
      </c>
      <c r="AA29" s="2" t="s">
        <v>489</v>
      </c>
      <c r="AB29" s="2"/>
      <c r="AC29" s="2"/>
      <c r="AD29" s="2"/>
      <c r="AE29" s="2"/>
    </row>
    <row r="30" spans="1:31" x14ac:dyDescent="0.2">
      <c r="A30" s="2">
        <v>246</v>
      </c>
      <c r="B30" s="8" t="s">
        <v>490</v>
      </c>
      <c r="C30" s="75" t="s">
        <v>78</v>
      </c>
      <c r="D30" s="2" t="s">
        <v>491</v>
      </c>
      <c r="E30" s="2" t="s">
        <v>492</v>
      </c>
      <c r="F30" s="2" t="s">
        <v>37</v>
      </c>
      <c r="G30" s="2" t="s">
        <v>37</v>
      </c>
      <c r="H30" s="2" t="s">
        <v>38</v>
      </c>
      <c r="I30" s="2">
        <v>14</v>
      </c>
      <c r="J30" s="2" t="s">
        <v>27</v>
      </c>
      <c r="K30" s="8" t="s">
        <v>493</v>
      </c>
      <c r="L30" s="2" t="s">
        <v>309</v>
      </c>
      <c r="M30" s="2" t="s">
        <v>494</v>
      </c>
      <c r="N30" s="2" t="s">
        <v>43</v>
      </c>
      <c r="O30" s="2"/>
      <c r="P30" s="2" t="s">
        <v>495</v>
      </c>
      <c r="Q30" s="2" t="s">
        <v>5</v>
      </c>
      <c r="R30" s="2" t="s">
        <v>5</v>
      </c>
      <c r="S30" s="2" t="s">
        <v>5</v>
      </c>
      <c r="T30" s="2" t="s">
        <v>5</v>
      </c>
      <c r="U30" s="2" t="s">
        <v>6</v>
      </c>
      <c r="W30" s="2" t="s">
        <v>25</v>
      </c>
      <c r="X30" s="2" t="s">
        <v>496</v>
      </c>
      <c r="Y30" s="2" t="s">
        <v>497</v>
      </c>
      <c r="Z30" s="2" t="s">
        <v>498</v>
      </c>
      <c r="AA30" s="2" t="s">
        <v>499</v>
      </c>
      <c r="AB30" s="2"/>
      <c r="AC30" s="2"/>
      <c r="AD30" s="2"/>
      <c r="AE30" s="2"/>
    </row>
    <row r="31" spans="1:31" x14ac:dyDescent="0.2">
      <c r="A31" s="2">
        <v>247</v>
      </c>
      <c r="B31" s="2" t="s">
        <v>500</v>
      </c>
      <c r="C31" s="2">
        <v>0</v>
      </c>
      <c r="D31" s="2" t="s">
        <v>501</v>
      </c>
      <c r="E31" s="2" t="s">
        <v>502</v>
      </c>
      <c r="F31" s="2" t="s">
        <v>21</v>
      </c>
      <c r="G31" s="2" t="s">
        <v>22</v>
      </c>
      <c r="H31" s="2" t="s">
        <v>23</v>
      </c>
      <c r="I31" s="2">
        <v>7</v>
      </c>
      <c r="J31" s="2" t="s">
        <v>27</v>
      </c>
      <c r="K31" s="2"/>
      <c r="L31" s="2" t="s">
        <v>503</v>
      </c>
      <c r="M31" s="2" t="s">
        <v>504</v>
      </c>
      <c r="N31" s="2" t="s">
        <v>43</v>
      </c>
      <c r="O31" s="2"/>
      <c r="P31" s="2" t="s">
        <v>505</v>
      </c>
      <c r="Q31" s="2" t="s">
        <v>6</v>
      </c>
      <c r="R31" s="2" t="s">
        <v>6</v>
      </c>
      <c r="S31" s="2" t="s">
        <v>6</v>
      </c>
      <c r="T31" s="2" t="s">
        <v>6</v>
      </c>
      <c r="U31" s="2" t="s">
        <v>5</v>
      </c>
      <c r="W31" s="2" t="s">
        <v>25</v>
      </c>
      <c r="X31" s="2" t="s">
        <v>25</v>
      </c>
      <c r="Y31" s="2" t="s">
        <v>25</v>
      </c>
      <c r="Z31" s="2" t="s">
        <v>25</v>
      </c>
      <c r="AA31" s="2" t="s">
        <v>25</v>
      </c>
      <c r="AB31" s="2" t="s">
        <v>5</v>
      </c>
      <c r="AC31" s="2" t="s">
        <v>6</v>
      </c>
      <c r="AD31" s="2" t="s">
        <v>6</v>
      </c>
      <c r="AE31" s="2" t="s">
        <v>26</v>
      </c>
    </row>
    <row r="32" spans="1:31" x14ac:dyDescent="0.2">
      <c r="A32" s="2">
        <v>248</v>
      </c>
      <c r="B32" s="2" t="s">
        <v>506</v>
      </c>
      <c r="C32" s="2">
        <v>0</v>
      </c>
      <c r="D32" s="2" t="s">
        <v>507</v>
      </c>
      <c r="E32" s="2" t="s">
        <v>508</v>
      </c>
      <c r="F32" s="2" t="s">
        <v>21</v>
      </c>
      <c r="G32" s="2" t="s">
        <v>22</v>
      </c>
      <c r="H32" s="2" t="s">
        <v>23</v>
      </c>
      <c r="I32" s="2">
        <v>31</v>
      </c>
      <c r="J32" s="2" t="s">
        <v>27</v>
      </c>
      <c r="K32" s="2"/>
      <c r="L32" s="2" t="s">
        <v>509</v>
      </c>
      <c r="M32" s="2" t="s">
        <v>510</v>
      </c>
      <c r="N32" s="2" t="s">
        <v>43</v>
      </c>
      <c r="O32" s="2"/>
      <c r="P32" s="2" t="s">
        <v>2</v>
      </c>
      <c r="Q32" s="2" t="s">
        <v>6</v>
      </c>
      <c r="R32" s="2" t="s">
        <v>6</v>
      </c>
      <c r="S32" s="2" t="s">
        <v>6</v>
      </c>
      <c r="T32" s="2" t="s">
        <v>6</v>
      </c>
      <c r="U32" s="2" t="s">
        <v>6</v>
      </c>
      <c r="W32" s="2" t="s">
        <v>25</v>
      </c>
      <c r="X32" s="2" t="s">
        <v>25</v>
      </c>
      <c r="Y32" s="2" t="s">
        <v>25</v>
      </c>
      <c r="Z32" s="2" t="s">
        <v>25</v>
      </c>
      <c r="AA32" s="2" t="s">
        <v>25</v>
      </c>
      <c r="AB32" s="2" t="s">
        <v>6</v>
      </c>
      <c r="AC32" s="2" t="s">
        <v>6</v>
      </c>
      <c r="AD32" s="2" t="s">
        <v>6</v>
      </c>
      <c r="AE32" s="2" t="s">
        <v>26</v>
      </c>
    </row>
    <row r="33" spans="1:31" x14ac:dyDescent="0.2">
      <c r="A33" s="2">
        <v>249</v>
      </c>
      <c r="B33" s="2" t="s">
        <v>511</v>
      </c>
      <c r="C33" s="2">
        <v>0</v>
      </c>
      <c r="D33" s="2" t="s">
        <v>2</v>
      </c>
      <c r="E33" s="2" t="s">
        <v>512</v>
      </c>
      <c r="F33" s="2" t="s">
        <v>21</v>
      </c>
      <c r="G33" s="2" t="s">
        <v>22</v>
      </c>
      <c r="H33" s="2" t="s">
        <v>23</v>
      </c>
      <c r="I33" s="2">
        <v>6</v>
      </c>
      <c r="J33" s="2" t="s">
        <v>27</v>
      </c>
      <c r="K33" s="2"/>
      <c r="L33" s="2" t="s">
        <v>513</v>
      </c>
      <c r="M33" s="2" t="s">
        <v>2</v>
      </c>
      <c r="N33" s="2" t="s">
        <v>514</v>
      </c>
      <c r="O33" s="2"/>
      <c r="P33" s="2" t="s">
        <v>2</v>
      </c>
      <c r="Q33" s="2" t="s">
        <v>6</v>
      </c>
      <c r="R33" s="2" t="s">
        <v>6</v>
      </c>
      <c r="S33" s="2" t="s">
        <v>6</v>
      </c>
      <c r="T33" s="2" t="s">
        <v>6</v>
      </c>
      <c r="U33" s="2" t="s">
        <v>5</v>
      </c>
      <c r="W33" s="2" t="s">
        <v>25</v>
      </c>
      <c r="X33" s="2" t="s">
        <v>25</v>
      </c>
      <c r="Y33" s="2" t="s">
        <v>25</v>
      </c>
      <c r="Z33" s="2" t="s">
        <v>25</v>
      </c>
      <c r="AA33" s="2" t="s">
        <v>25</v>
      </c>
      <c r="AB33" s="2" t="s">
        <v>5</v>
      </c>
      <c r="AC33" s="2" t="s">
        <v>6</v>
      </c>
      <c r="AD33" s="2" t="s">
        <v>6</v>
      </c>
      <c r="AE33" s="2" t="s">
        <v>26</v>
      </c>
    </row>
    <row r="34" spans="1:31" x14ac:dyDescent="0.2">
      <c r="A34" s="2">
        <v>250</v>
      </c>
      <c r="B34" s="8" t="s">
        <v>515</v>
      </c>
      <c r="C34" s="75" t="s">
        <v>79</v>
      </c>
      <c r="D34" s="2" t="s">
        <v>516</v>
      </c>
      <c r="E34" s="2" t="s">
        <v>517</v>
      </c>
      <c r="F34" s="2" t="s">
        <v>37</v>
      </c>
      <c r="G34" s="2" t="s">
        <v>37</v>
      </c>
      <c r="H34" s="2" t="s">
        <v>262</v>
      </c>
      <c r="I34" s="2">
        <v>41</v>
      </c>
      <c r="J34" s="2" t="s">
        <v>27</v>
      </c>
      <c r="K34" s="8" t="s">
        <v>518</v>
      </c>
      <c r="L34" s="2" t="s">
        <v>519</v>
      </c>
      <c r="M34" s="2" t="s">
        <v>520</v>
      </c>
      <c r="N34" s="2" t="s">
        <v>395</v>
      </c>
      <c r="O34" s="2"/>
      <c r="P34" s="2" t="s">
        <v>521</v>
      </c>
      <c r="Q34" s="2" t="s">
        <v>5</v>
      </c>
      <c r="R34" s="2" t="s">
        <v>5</v>
      </c>
      <c r="S34" s="2" t="s">
        <v>5</v>
      </c>
      <c r="T34" s="2" t="s">
        <v>5</v>
      </c>
      <c r="U34" s="2" t="s">
        <v>6</v>
      </c>
      <c r="W34" s="2" t="s">
        <v>522</v>
      </c>
      <c r="X34" s="2" t="s">
        <v>523</v>
      </c>
      <c r="Y34" s="2" t="s">
        <v>524</v>
      </c>
      <c r="Z34" s="2" t="s">
        <v>525</v>
      </c>
      <c r="AA34" s="2" t="s">
        <v>25</v>
      </c>
      <c r="AB34" s="2"/>
      <c r="AC34" s="2"/>
      <c r="AD34" s="2"/>
      <c r="AE34" s="2"/>
    </row>
    <row r="35" spans="1:31" x14ac:dyDescent="0.2">
      <c r="A35" s="2">
        <v>251</v>
      </c>
      <c r="B35" s="8" t="s">
        <v>526</v>
      </c>
      <c r="C35" s="75" t="s">
        <v>527</v>
      </c>
      <c r="D35" s="2" t="s">
        <v>528</v>
      </c>
      <c r="E35" s="2" t="s">
        <v>529</v>
      </c>
      <c r="F35" s="2" t="s">
        <v>37</v>
      </c>
      <c r="G35" s="2" t="s">
        <v>37</v>
      </c>
      <c r="H35" s="2" t="s">
        <v>262</v>
      </c>
      <c r="I35" s="2">
        <v>28</v>
      </c>
      <c r="J35" s="2" t="s">
        <v>27</v>
      </c>
      <c r="K35" s="8" t="s">
        <v>349</v>
      </c>
      <c r="L35" s="2" t="s">
        <v>530</v>
      </c>
      <c r="M35" s="2" t="s">
        <v>531</v>
      </c>
      <c r="N35" s="2" t="s">
        <v>395</v>
      </c>
      <c r="O35" s="2"/>
      <c r="P35" s="2" t="s">
        <v>532</v>
      </c>
      <c r="Q35" s="2" t="s">
        <v>5</v>
      </c>
      <c r="R35" s="2" t="s">
        <v>5</v>
      </c>
      <c r="S35" s="2" t="s">
        <v>5</v>
      </c>
      <c r="T35" s="2" t="s">
        <v>5</v>
      </c>
      <c r="U35" s="2" t="s">
        <v>6</v>
      </c>
      <c r="W35" s="2" t="s">
        <v>25</v>
      </c>
      <c r="X35" s="2" t="s">
        <v>533</v>
      </c>
      <c r="Y35" s="2" t="s">
        <v>534</v>
      </c>
      <c r="Z35" s="2" t="s">
        <v>535</v>
      </c>
      <c r="AA35" s="2" t="s">
        <v>536</v>
      </c>
      <c r="AB35" s="2"/>
      <c r="AC35" s="2"/>
      <c r="AD35" s="2"/>
      <c r="AE35" s="2"/>
    </row>
    <row r="36" spans="1:31" x14ac:dyDescent="0.2">
      <c r="A36" s="2">
        <v>252</v>
      </c>
      <c r="B36" s="2" t="s">
        <v>537</v>
      </c>
      <c r="C36" s="2">
        <v>0</v>
      </c>
      <c r="D36" s="2" t="s">
        <v>538</v>
      </c>
      <c r="E36" s="2" t="s">
        <v>539</v>
      </c>
      <c r="F36" s="2" t="s">
        <v>21</v>
      </c>
      <c r="G36" s="2" t="s">
        <v>22</v>
      </c>
      <c r="H36" s="2" t="s">
        <v>23</v>
      </c>
      <c r="I36" s="2">
        <v>9</v>
      </c>
      <c r="J36" s="2" t="s">
        <v>30</v>
      </c>
      <c r="K36" s="2"/>
      <c r="L36" s="2" t="s">
        <v>540</v>
      </c>
      <c r="M36" s="2" t="s">
        <v>2</v>
      </c>
      <c r="N36" s="2" t="s">
        <v>377</v>
      </c>
      <c r="O36" s="2"/>
      <c r="P36" s="2" t="s">
        <v>2</v>
      </c>
      <c r="Q36" s="2" t="s">
        <v>6</v>
      </c>
      <c r="R36" s="2" t="s">
        <v>6</v>
      </c>
      <c r="S36" s="2" t="s">
        <v>6</v>
      </c>
      <c r="T36" s="2" t="s">
        <v>6</v>
      </c>
      <c r="U36" s="2" t="s">
        <v>6</v>
      </c>
      <c r="W36" s="2" t="s">
        <v>25</v>
      </c>
      <c r="X36" s="2" t="s">
        <v>25</v>
      </c>
      <c r="Y36" s="2" t="s">
        <v>25</v>
      </c>
      <c r="Z36" s="2" t="s">
        <v>25</v>
      </c>
      <c r="AA36" s="2" t="s">
        <v>25</v>
      </c>
      <c r="AB36" s="2" t="s">
        <v>6</v>
      </c>
      <c r="AC36" s="2" t="s">
        <v>6</v>
      </c>
      <c r="AD36" s="2" t="s">
        <v>6</v>
      </c>
      <c r="AE36" s="2" t="s">
        <v>26</v>
      </c>
    </row>
    <row r="37" spans="1:31" x14ac:dyDescent="0.2">
      <c r="A37" s="2">
        <v>253</v>
      </c>
      <c r="B37" s="2" t="s">
        <v>541</v>
      </c>
      <c r="C37" s="2">
        <v>0</v>
      </c>
      <c r="D37" s="2" t="s">
        <v>542</v>
      </c>
      <c r="E37" s="2" t="s">
        <v>543</v>
      </c>
      <c r="F37" s="2" t="s">
        <v>21</v>
      </c>
      <c r="G37" s="2" t="s">
        <v>22</v>
      </c>
      <c r="H37" s="2" t="s">
        <v>23</v>
      </c>
      <c r="I37" s="2">
        <v>30</v>
      </c>
      <c r="J37" s="2" t="s">
        <v>40</v>
      </c>
      <c r="K37" s="2"/>
      <c r="L37" s="2" t="s">
        <v>544</v>
      </c>
      <c r="M37" s="2" t="s">
        <v>545</v>
      </c>
      <c r="N37" s="2" t="s">
        <v>395</v>
      </c>
      <c r="O37" s="2"/>
      <c r="P37" s="2" t="s">
        <v>546</v>
      </c>
      <c r="Q37" s="2" t="s">
        <v>6</v>
      </c>
      <c r="R37" s="2" t="s">
        <v>6</v>
      </c>
      <c r="S37" s="2" t="s">
        <v>6</v>
      </c>
      <c r="T37" s="2" t="s">
        <v>6</v>
      </c>
      <c r="U37" s="2" t="s">
        <v>6</v>
      </c>
      <c r="W37" s="2" t="s">
        <v>25</v>
      </c>
      <c r="X37" s="2" t="s">
        <v>25</v>
      </c>
      <c r="Y37" s="2" t="s">
        <v>25</v>
      </c>
      <c r="Z37" s="2" t="s">
        <v>25</v>
      </c>
      <c r="AA37" s="2" t="s">
        <v>25</v>
      </c>
      <c r="AB37" s="2" t="s">
        <v>6</v>
      </c>
      <c r="AC37" s="2" t="s">
        <v>6</v>
      </c>
      <c r="AD37" s="2" t="s">
        <v>6</v>
      </c>
      <c r="AE37" s="2" t="s">
        <v>26</v>
      </c>
    </row>
    <row r="38" spans="1:31" x14ac:dyDescent="0.2">
      <c r="A38" s="2">
        <v>254</v>
      </c>
      <c r="B38" s="2" t="s">
        <v>461</v>
      </c>
      <c r="C38" s="2">
        <v>1</v>
      </c>
      <c r="D38" s="2" t="s">
        <v>547</v>
      </c>
      <c r="E38" s="2" t="s">
        <v>548</v>
      </c>
      <c r="F38" s="2" t="s">
        <v>34</v>
      </c>
      <c r="G38" s="2" t="s">
        <v>22</v>
      </c>
      <c r="H38" s="2" t="s">
        <v>23</v>
      </c>
      <c r="I38" s="2">
        <v>35</v>
      </c>
      <c r="J38" s="2" t="s">
        <v>33</v>
      </c>
      <c r="K38" s="2"/>
      <c r="L38" s="2" t="s">
        <v>2</v>
      </c>
      <c r="M38" s="2" t="s">
        <v>2</v>
      </c>
      <c r="N38" s="2" t="s">
        <v>2</v>
      </c>
      <c r="O38" s="2"/>
      <c r="P38" s="2" t="s">
        <v>2</v>
      </c>
      <c r="Q38" s="2" t="s">
        <v>6</v>
      </c>
      <c r="R38" s="2" t="s">
        <v>6</v>
      </c>
      <c r="S38" s="2" t="s">
        <v>6</v>
      </c>
      <c r="T38" s="2" t="s">
        <v>6</v>
      </c>
      <c r="U38" s="2" t="s">
        <v>6</v>
      </c>
      <c r="W38" s="2" t="s">
        <v>25</v>
      </c>
      <c r="X38" s="2" t="s">
        <v>25</v>
      </c>
      <c r="Y38" s="2" t="s">
        <v>25</v>
      </c>
      <c r="Z38" s="2" t="s">
        <v>25</v>
      </c>
      <c r="AA38" s="2" t="s">
        <v>25</v>
      </c>
      <c r="AB38" s="2" t="s">
        <v>6</v>
      </c>
      <c r="AC38" s="2" t="s">
        <v>6</v>
      </c>
      <c r="AD38" s="2" t="s">
        <v>6</v>
      </c>
      <c r="AE38" s="2" t="s">
        <v>26</v>
      </c>
    </row>
    <row r="39" spans="1:31" x14ac:dyDescent="0.2">
      <c r="A39" s="2">
        <v>255</v>
      </c>
      <c r="B39" s="2" t="s">
        <v>549</v>
      </c>
      <c r="C39" s="2">
        <v>1</v>
      </c>
      <c r="D39" s="2" t="s">
        <v>550</v>
      </c>
      <c r="E39" s="2" t="s">
        <v>551</v>
      </c>
      <c r="F39" s="2" t="s">
        <v>21</v>
      </c>
      <c r="G39" s="2" t="s">
        <v>22</v>
      </c>
      <c r="H39" s="2" t="s">
        <v>23</v>
      </c>
      <c r="I39" s="2">
        <v>35</v>
      </c>
      <c r="J39" s="2" t="s">
        <v>33</v>
      </c>
      <c r="K39" s="2"/>
      <c r="L39" s="2" t="s">
        <v>2</v>
      </c>
      <c r="M39" s="2" t="s">
        <v>2</v>
      </c>
      <c r="N39" s="2" t="s">
        <v>28</v>
      </c>
      <c r="O39" s="2"/>
      <c r="P39" s="2" t="s">
        <v>2</v>
      </c>
      <c r="Q39" s="2" t="s">
        <v>6</v>
      </c>
      <c r="R39" s="2" t="s">
        <v>6</v>
      </c>
      <c r="S39" s="2" t="s">
        <v>6</v>
      </c>
      <c r="T39" s="2" t="s">
        <v>6</v>
      </c>
      <c r="U39" s="2" t="s">
        <v>6</v>
      </c>
      <c r="W39" s="2" t="s">
        <v>25</v>
      </c>
      <c r="X39" s="2" t="s">
        <v>25</v>
      </c>
      <c r="Y39" s="2" t="s">
        <v>25</v>
      </c>
      <c r="Z39" s="2" t="s">
        <v>25</v>
      </c>
      <c r="AA39" s="2" t="s">
        <v>25</v>
      </c>
      <c r="AB39" s="2" t="s">
        <v>6</v>
      </c>
      <c r="AC39" s="2" t="s">
        <v>6</v>
      </c>
      <c r="AD39" s="2" t="s">
        <v>6</v>
      </c>
      <c r="AE39" s="2" t="s">
        <v>26</v>
      </c>
    </row>
    <row r="40" spans="1:31" x14ac:dyDescent="0.2">
      <c r="A40" s="2">
        <v>256</v>
      </c>
      <c r="B40" s="2" t="s">
        <v>290</v>
      </c>
      <c r="C40" s="2">
        <v>1</v>
      </c>
      <c r="D40" s="2" t="s">
        <v>291</v>
      </c>
      <c r="E40" s="2" t="s">
        <v>292</v>
      </c>
      <c r="F40" s="2" t="s">
        <v>34</v>
      </c>
      <c r="G40" s="2" t="s">
        <v>22</v>
      </c>
      <c r="H40" s="2" t="s">
        <v>23</v>
      </c>
      <c r="I40" s="2">
        <v>17</v>
      </c>
      <c r="J40" s="2" t="s">
        <v>42</v>
      </c>
      <c r="K40" s="2"/>
      <c r="L40" s="2" t="s">
        <v>2</v>
      </c>
      <c r="M40" s="2" t="s">
        <v>2</v>
      </c>
      <c r="N40" s="2" t="s">
        <v>28</v>
      </c>
      <c r="O40" s="2"/>
      <c r="P40" s="2" t="s">
        <v>2</v>
      </c>
      <c r="Q40" s="2" t="s">
        <v>6</v>
      </c>
      <c r="R40" s="2" t="s">
        <v>6</v>
      </c>
      <c r="S40" s="2" t="s">
        <v>6</v>
      </c>
      <c r="T40" s="2" t="s">
        <v>6</v>
      </c>
      <c r="U40" s="2" t="s">
        <v>6</v>
      </c>
      <c r="W40" s="2" t="s">
        <v>25</v>
      </c>
      <c r="X40" s="2" t="s">
        <v>25</v>
      </c>
      <c r="Y40" s="2" t="s">
        <v>25</v>
      </c>
      <c r="Z40" s="2" t="s">
        <v>25</v>
      </c>
      <c r="AA40" s="2" t="s">
        <v>25</v>
      </c>
      <c r="AB40" s="2" t="s">
        <v>6</v>
      </c>
      <c r="AC40" s="2" t="s">
        <v>6</v>
      </c>
      <c r="AD40" s="2" t="s">
        <v>6</v>
      </c>
      <c r="AE40" s="2" t="s">
        <v>26</v>
      </c>
    </row>
    <row r="41" spans="1:31" x14ac:dyDescent="0.2">
      <c r="A41" s="2">
        <v>257</v>
      </c>
      <c r="B41" s="2" t="s">
        <v>287</v>
      </c>
      <c r="C41" s="2">
        <v>1</v>
      </c>
      <c r="D41" s="2" t="s">
        <v>288</v>
      </c>
      <c r="E41" s="2" t="s">
        <v>289</v>
      </c>
      <c r="F41" s="2" t="s">
        <v>34</v>
      </c>
      <c r="G41" s="2" t="s">
        <v>22</v>
      </c>
      <c r="H41" s="2" t="s">
        <v>23</v>
      </c>
      <c r="I41" s="2">
        <v>41</v>
      </c>
      <c r="J41" s="2" t="s">
        <v>32</v>
      </c>
      <c r="K41" s="2"/>
      <c r="L41" s="2" t="s">
        <v>2</v>
      </c>
      <c r="M41" s="2" t="s">
        <v>2</v>
      </c>
      <c r="N41" s="2" t="s">
        <v>28</v>
      </c>
      <c r="O41" s="2"/>
      <c r="P41" s="2" t="s">
        <v>2</v>
      </c>
      <c r="Q41" s="2" t="s">
        <v>6</v>
      </c>
      <c r="R41" s="2" t="s">
        <v>6</v>
      </c>
      <c r="S41" s="2" t="s">
        <v>6</v>
      </c>
      <c r="T41" s="2" t="s">
        <v>6</v>
      </c>
      <c r="U41" s="2" t="s">
        <v>6</v>
      </c>
      <c r="W41" s="2" t="s">
        <v>25</v>
      </c>
      <c r="X41" s="2" t="s">
        <v>25</v>
      </c>
      <c r="Y41" s="2" t="s">
        <v>25</v>
      </c>
      <c r="Z41" s="2" t="s">
        <v>25</v>
      </c>
      <c r="AA41" s="2" t="s">
        <v>25</v>
      </c>
      <c r="AB41" s="2" t="s">
        <v>6</v>
      </c>
      <c r="AC41" s="2" t="s">
        <v>6</v>
      </c>
      <c r="AD41" s="2" t="s">
        <v>6</v>
      </c>
      <c r="AE41" s="2" t="s">
        <v>26</v>
      </c>
    </row>
    <row r="42" spans="1:31" x14ac:dyDescent="0.2">
      <c r="A42" s="2">
        <v>258</v>
      </c>
      <c r="B42" s="2" t="s">
        <v>471</v>
      </c>
      <c r="C42" s="2">
        <v>1</v>
      </c>
      <c r="D42" s="2" t="s">
        <v>552</v>
      </c>
      <c r="E42" s="2" t="s">
        <v>553</v>
      </c>
      <c r="F42" s="2" t="s">
        <v>34</v>
      </c>
      <c r="G42" s="2" t="s">
        <v>22</v>
      </c>
      <c r="H42" s="2" t="s">
        <v>23</v>
      </c>
      <c r="I42" s="2">
        <v>53</v>
      </c>
      <c r="J42" s="2" t="s">
        <v>33</v>
      </c>
      <c r="K42" s="2"/>
      <c r="L42" s="2" t="s">
        <v>2</v>
      </c>
      <c r="M42" s="2" t="s">
        <v>2</v>
      </c>
      <c r="N42" s="2" t="s">
        <v>28</v>
      </c>
      <c r="O42" s="2"/>
      <c r="P42" s="2" t="s">
        <v>2</v>
      </c>
      <c r="Q42" s="2" t="s">
        <v>6</v>
      </c>
      <c r="R42" s="2" t="s">
        <v>6</v>
      </c>
      <c r="S42" s="2" t="s">
        <v>6</v>
      </c>
      <c r="T42" s="2" t="s">
        <v>6</v>
      </c>
      <c r="U42" s="2" t="s">
        <v>6</v>
      </c>
      <c r="W42" s="2" t="s">
        <v>25</v>
      </c>
      <c r="X42" s="2" t="s">
        <v>25</v>
      </c>
      <c r="Y42" s="2" t="s">
        <v>25</v>
      </c>
      <c r="Z42" s="2" t="s">
        <v>25</v>
      </c>
      <c r="AA42" s="2" t="s">
        <v>25</v>
      </c>
      <c r="AB42" s="2" t="s">
        <v>6</v>
      </c>
      <c r="AC42" s="2" t="s">
        <v>6</v>
      </c>
      <c r="AD42" s="2" t="s">
        <v>6</v>
      </c>
      <c r="AE42" s="2" t="s">
        <v>26</v>
      </c>
    </row>
    <row r="43" spans="1:31" x14ac:dyDescent="0.2">
      <c r="A43" s="2">
        <v>259</v>
      </c>
      <c r="B43" s="8" t="s">
        <v>554</v>
      </c>
      <c r="C43" s="75" t="s">
        <v>80</v>
      </c>
      <c r="D43" s="2" t="s">
        <v>555</v>
      </c>
      <c r="E43" s="2" t="s">
        <v>556</v>
      </c>
      <c r="F43" s="2" t="s">
        <v>37</v>
      </c>
      <c r="G43" s="2" t="s">
        <v>37</v>
      </c>
      <c r="H43" s="2" t="s">
        <v>23</v>
      </c>
      <c r="I43" s="2">
        <v>26</v>
      </c>
      <c r="J43" s="2" t="s">
        <v>24</v>
      </c>
      <c r="K43" s="8" t="s">
        <v>557</v>
      </c>
      <c r="L43" s="2" t="s">
        <v>474</v>
      </c>
      <c r="M43" s="2" t="s">
        <v>558</v>
      </c>
      <c r="N43" s="2" t="s">
        <v>28</v>
      </c>
      <c r="O43" s="2"/>
      <c r="P43" s="2" t="s">
        <v>2</v>
      </c>
      <c r="Q43" s="2" t="s">
        <v>5</v>
      </c>
      <c r="R43" s="2" t="s">
        <v>6</v>
      </c>
      <c r="S43" s="2" t="s">
        <v>6</v>
      </c>
      <c r="T43" s="2" t="s">
        <v>6</v>
      </c>
      <c r="U43" s="2" t="s">
        <v>6</v>
      </c>
      <c r="W43" s="2" t="s">
        <v>559</v>
      </c>
      <c r="X43" s="2" t="s">
        <v>560</v>
      </c>
      <c r="Y43" s="2" t="s">
        <v>561</v>
      </c>
      <c r="Z43" s="2" t="s">
        <v>562</v>
      </c>
      <c r="AA43" s="2" t="s">
        <v>563</v>
      </c>
      <c r="AB43" s="2"/>
      <c r="AC43" s="2"/>
      <c r="AD43" s="2"/>
      <c r="AE43" s="2"/>
    </row>
    <row r="44" spans="1:31" x14ac:dyDescent="0.2">
      <c r="A44" s="2">
        <v>260</v>
      </c>
      <c r="B44" s="2" t="s">
        <v>564</v>
      </c>
      <c r="C44" s="2">
        <v>1</v>
      </c>
      <c r="D44" s="2" t="s">
        <v>565</v>
      </c>
      <c r="E44" s="2" t="s">
        <v>566</v>
      </c>
      <c r="F44" s="2" t="s">
        <v>21</v>
      </c>
      <c r="G44" s="2" t="s">
        <v>22</v>
      </c>
      <c r="H44" s="2" t="s">
        <v>23</v>
      </c>
      <c r="I44" s="2">
        <v>20</v>
      </c>
      <c r="J44" s="2" t="s">
        <v>32</v>
      </c>
      <c r="K44" s="2"/>
      <c r="L44" s="2" t="s">
        <v>2</v>
      </c>
      <c r="M44" s="2" t="s">
        <v>2</v>
      </c>
      <c r="N44" s="2" t="s">
        <v>28</v>
      </c>
      <c r="O44" s="2"/>
      <c r="P44" s="2" t="s">
        <v>2</v>
      </c>
      <c r="Q44" s="2" t="s">
        <v>6</v>
      </c>
      <c r="R44" s="2" t="s">
        <v>6</v>
      </c>
      <c r="S44" s="2" t="s">
        <v>6</v>
      </c>
      <c r="T44" s="2" t="s">
        <v>6</v>
      </c>
      <c r="U44" s="2" t="s">
        <v>6</v>
      </c>
      <c r="W44" s="2" t="s">
        <v>25</v>
      </c>
      <c r="X44" s="2" t="s">
        <v>25</v>
      </c>
      <c r="Y44" s="2" t="s">
        <v>25</v>
      </c>
      <c r="Z44" s="2" t="s">
        <v>25</v>
      </c>
      <c r="AA44" s="2" t="s">
        <v>25</v>
      </c>
      <c r="AB44" s="2" t="s">
        <v>6</v>
      </c>
      <c r="AC44" s="2" t="s">
        <v>6</v>
      </c>
      <c r="AD44" s="2" t="s">
        <v>6</v>
      </c>
      <c r="AE44" s="2" t="s">
        <v>26</v>
      </c>
    </row>
    <row r="45" spans="1:31" x14ac:dyDescent="0.2">
      <c r="A45" s="2">
        <v>261</v>
      </c>
      <c r="B45" s="8" t="s">
        <v>567</v>
      </c>
      <c r="C45" s="75" t="s">
        <v>78</v>
      </c>
      <c r="D45" s="2" t="s">
        <v>568</v>
      </c>
      <c r="E45" s="2" t="s">
        <v>569</v>
      </c>
      <c r="F45" s="2" t="s">
        <v>37</v>
      </c>
      <c r="G45" s="2" t="s">
        <v>37</v>
      </c>
      <c r="H45" s="2" t="s">
        <v>38</v>
      </c>
      <c r="I45" s="2">
        <v>14</v>
      </c>
      <c r="J45" s="2" t="s">
        <v>32</v>
      </c>
      <c r="K45" s="8" t="s">
        <v>557</v>
      </c>
      <c r="L45" s="2" t="s">
        <v>342</v>
      </c>
      <c r="M45" s="2" t="s">
        <v>570</v>
      </c>
      <c r="N45" s="2" t="s">
        <v>28</v>
      </c>
      <c r="O45" s="2"/>
      <c r="P45" s="2" t="s">
        <v>2</v>
      </c>
      <c r="Q45" s="2" t="s">
        <v>5</v>
      </c>
      <c r="R45" s="2" t="s">
        <v>5</v>
      </c>
      <c r="S45" s="2" t="s">
        <v>5</v>
      </c>
      <c r="T45" s="2" t="s">
        <v>5</v>
      </c>
      <c r="U45" s="2" t="s">
        <v>6</v>
      </c>
      <c r="W45" s="2" t="s">
        <v>571</v>
      </c>
      <c r="X45" s="2" t="s">
        <v>572</v>
      </c>
      <c r="Y45" s="2" t="s">
        <v>573</v>
      </c>
      <c r="Z45" s="2" t="s">
        <v>574</v>
      </c>
      <c r="AA45" s="2" t="s">
        <v>575</v>
      </c>
      <c r="AB45" s="2"/>
      <c r="AC45" s="2"/>
      <c r="AD45" s="2"/>
      <c r="AE45" s="2"/>
    </row>
    <row r="46" spans="1:31" x14ac:dyDescent="0.2">
      <c r="A46" s="2">
        <v>262</v>
      </c>
      <c r="B46" s="2" t="s">
        <v>576</v>
      </c>
      <c r="C46" s="2">
        <v>1</v>
      </c>
      <c r="D46" s="2" t="s">
        <v>577</v>
      </c>
      <c r="E46" s="2" t="s">
        <v>578</v>
      </c>
      <c r="F46" s="2" t="s">
        <v>21</v>
      </c>
      <c r="G46" s="2" t="s">
        <v>22</v>
      </c>
      <c r="H46" s="2" t="s">
        <v>23</v>
      </c>
      <c r="I46" s="2">
        <v>23</v>
      </c>
      <c r="J46" s="2" t="s">
        <v>32</v>
      </c>
      <c r="K46" s="2"/>
      <c r="L46" s="2" t="s">
        <v>2</v>
      </c>
      <c r="M46" s="2" t="s">
        <v>2</v>
      </c>
      <c r="N46" s="2" t="s">
        <v>28</v>
      </c>
      <c r="O46" s="2"/>
      <c r="P46" s="2" t="s">
        <v>2</v>
      </c>
      <c r="Q46" s="2" t="s">
        <v>6</v>
      </c>
      <c r="R46" s="2" t="s">
        <v>6</v>
      </c>
      <c r="S46" s="2" t="s">
        <v>6</v>
      </c>
      <c r="T46" s="2" t="s">
        <v>6</v>
      </c>
      <c r="U46" s="2" t="s">
        <v>6</v>
      </c>
      <c r="W46" s="2" t="s">
        <v>25</v>
      </c>
      <c r="X46" s="2" t="s">
        <v>25</v>
      </c>
      <c r="Y46" s="2" t="s">
        <v>25</v>
      </c>
      <c r="Z46" s="2" t="s">
        <v>25</v>
      </c>
      <c r="AA46" s="2" t="s">
        <v>25</v>
      </c>
      <c r="AB46" s="2" t="s">
        <v>6</v>
      </c>
      <c r="AC46" s="2" t="s">
        <v>6</v>
      </c>
      <c r="AD46" s="2" t="s">
        <v>6</v>
      </c>
      <c r="AE46" s="2" t="s">
        <v>26</v>
      </c>
    </row>
    <row r="47" spans="1:31" x14ac:dyDescent="0.2">
      <c r="A47" s="2">
        <v>263</v>
      </c>
      <c r="B47" s="2" t="s">
        <v>297</v>
      </c>
      <c r="C47" s="2">
        <v>1</v>
      </c>
      <c r="D47" s="2" t="s">
        <v>298</v>
      </c>
      <c r="E47" s="2" t="s">
        <v>299</v>
      </c>
      <c r="F47" s="2" t="s">
        <v>21</v>
      </c>
      <c r="G47" s="2" t="s">
        <v>22</v>
      </c>
      <c r="H47" s="2" t="s">
        <v>23</v>
      </c>
      <c r="I47" s="2">
        <v>18</v>
      </c>
      <c r="J47" s="2" t="s">
        <v>32</v>
      </c>
      <c r="K47" s="2"/>
      <c r="L47" s="2" t="s">
        <v>2</v>
      </c>
      <c r="M47" s="2" t="s">
        <v>2</v>
      </c>
      <c r="N47" s="2" t="s">
        <v>28</v>
      </c>
      <c r="O47" s="2"/>
      <c r="P47" s="2" t="s">
        <v>2</v>
      </c>
      <c r="Q47" s="2" t="s">
        <v>6</v>
      </c>
      <c r="R47" s="2" t="s">
        <v>6</v>
      </c>
      <c r="S47" s="2" t="s">
        <v>6</v>
      </c>
      <c r="T47" s="2" t="s">
        <v>6</v>
      </c>
      <c r="U47" s="2" t="s">
        <v>6</v>
      </c>
      <c r="W47" s="2" t="s">
        <v>25</v>
      </c>
      <c r="X47" s="2" t="s">
        <v>25</v>
      </c>
      <c r="Y47" s="2" t="s">
        <v>25</v>
      </c>
      <c r="Z47" s="2" t="s">
        <v>25</v>
      </c>
      <c r="AA47" s="2" t="s">
        <v>25</v>
      </c>
      <c r="AB47" s="2" t="s">
        <v>6</v>
      </c>
      <c r="AC47" s="2" t="s">
        <v>6</v>
      </c>
      <c r="AD47" s="2" t="s">
        <v>6</v>
      </c>
      <c r="AE47" s="2" t="s">
        <v>26</v>
      </c>
    </row>
    <row r="48" spans="1:31" x14ac:dyDescent="0.2">
      <c r="A48" s="2">
        <v>264</v>
      </c>
      <c r="B48" s="2" t="s">
        <v>579</v>
      </c>
      <c r="C48" s="2">
        <v>1</v>
      </c>
      <c r="D48" s="2" t="s">
        <v>580</v>
      </c>
      <c r="E48" s="2" t="s">
        <v>581</v>
      </c>
      <c r="F48" s="2" t="s">
        <v>21</v>
      </c>
      <c r="G48" s="2" t="s">
        <v>22</v>
      </c>
      <c r="H48" s="2" t="s">
        <v>23</v>
      </c>
      <c r="I48" s="2">
        <v>17</v>
      </c>
      <c r="J48" s="2" t="s">
        <v>32</v>
      </c>
      <c r="K48" s="2"/>
      <c r="L48" s="2" t="s">
        <v>2</v>
      </c>
      <c r="M48" s="2" t="s">
        <v>2</v>
      </c>
      <c r="N48" s="2" t="s">
        <v>28</v>
      </c>
      <c r="O48" s="2"/>
      <c r="P48" s="2" t="s">
        <v>2</v>
      </c>
      <c r="Q48" s="2" t="s">
        <v>6</v>
      </c>
      <c r="R48" s="2" t="s">
        <v>6</v>
      </c>
      <c r="S48" s="2" t="s">
        <v>6</v>
      </c>
      <c r="T48" s="2" t="s">
        <v>6</v>
      </c>
      <c r="U48" s="2" t="s">
        <v>6</v>
      </c>
      <c r="W48" s="2" t="s">
        <v>25</v>
      </c>
      <c r="X48" s="2" t="s">
        <v>25</v>
      </c>
      <c r="Y48" s="2" t="s">
        <v>25</v>
      </c>
      <c r="Z48" s="2" t="s">
        <v>25</v>
      </c>
      <c r="AA48" s="2" t="s">
        <v>25</v>
      </c>
      <c r="AB48" s="2" t="s">
        <v>6</v>
      </c>
      <c r="AC48" s="2" t="s">
        <v>6</v>
      </c>
      <c r="AD48" s="2" t="s">
        <v>6</v>
      </c>
      <c r="AE48" s="2" t="s">
        <v>26</v>
      </c>
    </row>
    <row r="49" spans="1:31" x14ac:dyDescent="0.2">
      <c r="A49" s="2">
        <v>265</v>
      </c>
      <c r="B49" s="8" t="s">
        <v>293</v>
      </c>
      <c r="C49" s="75" t="s">
        <v>78</v>
      </c>
      <c r="D49" s="2" t="s">
        <v>294</v>
      </c>
      <c r="E49" s="2" t="s">
        <v>295</v>
      </c>
      <c r="F49" s="2" t="s">
        <v>37</v>
      </c>
      <c r="G49" s="2" t="s">
        <v>37</v>
      </c>
      <c r="H49" s="2" t="s">
        <v>23</v>
      </c>
      <c r="I49" s="2">
        <v>32</v>
      </c>
      <c r="J49" s="2" t="s">
        <v>32</v>
      </c>
      <c r="K49" s="8" t="s">
        <v>56</v>
      </c>
      <c r="L49" s="2" t="s">
        <v>2</v>
      </c>
      <c r="M49" s="2" t="s">
        <v>2</v>
      </c>
      <c r="N49" s="2" t="s">
        <v>28</v>
      </c>
      <c r="O49" s="2"/>
      <c r="P49" s="2" t="s">
        <v>2</v>
      </c>
      <c r="Q49" s="2" t="s">
        <v>5</v>
      </c>
      <c r="R49" s="2" t="s">
        <v>5</v>
      </c>
      <c r="S49" s="2" t="s">
        <v>6</v>
      </c>
      <c r="T49" s="2" t="s">
        <v>5</v>
      </c>
      <c r="U49" s="2" t="s">
        <v>6</v>
      </c>
      <c r="W49" s="2" t="s">
        <v>582</v>
      </c>
      <c r="X49" s="2" t="s">
        <v>583</v>
      </c>
      <c r="Y49" s="2" t="s">
        <v>584</v>
      </c>
      <c r="Z49" s="2" t="s">
        <v>585</v>
      </c>
      <c r="AA49" s="2" t="s">
        <v>25</v>
      </c>
      <c r="AB49" s="2"/>
      <c r="AC49" s="2"/>
      <c r="AD49" s="2"/>
      <c r="AE49" s="2"/>
    </row>
    <row r="50" spans="1:31" x14ac:dyDescent="0.2">
      <c r="A50" s="2">
        <v>266</v>
      </c>
      <c r="B50" s="2" t="s">
        <v>302</v>
      </c>
      <c r="C50" s="2">
        <v>1</v>
      </c>
      <c r="D50" s="2" t="s">
        <v>303</v>
      </c>
      <c r="E50" s="2" t="s">
        <v>304</v>
      </c>
      <c r="F50" s="2" t="s">
        <v>21</v>
      </c>
      <c r="G50" s="2" t="s">
        <v>22</v>
      </c>
      <c r="H50" s="2" t="s">
        <v>23</v>
      </c>
      <c r="I50" s="2">
        <v>35</v>
      </c>
      <c r="J50" s="2" t="s">
        <v>32</v>
      </c>
      <c r="K50" s="2"/>
      <c r="L50" s="2" t="s">
        <v>2</v>
      </c>
      <c r="M50" s="2" t="s">
        <v>2</v>
      </c>
      <c r="N50" s="2" t="s">
        <v>28</v>
      </c>
      <c r="O50" s="2"/>
      <c r="P50" s="2" t="s">
        <v>2</v>
      </c>
      <c r="Q50" s="2" t="s">
        <v>6</v>
      </c>
      <c r="R50" s="2" t="s">
        <v>6</v>
      </c>
      <c r="S50" s="2" t="s">
        <v>6</v>
      </c>
      <c r="T50" s="2" t="s">
        <v>6</v>
      </c>
      <c r="U50" s="2" t="s">
        <v>6</v>
      </c>
      <c r="W50" s="2" t="s">
        <v>25</v>
      </c>
      <c r="X50" s="2" t="s">
        <v>25</v>
      </c>
      <c r="Y50" s="2" t="s">
        <v>25</v>
      </c>
      <c r="Z50" s="2" t="s">
        <v>25</v>
      </c>
      <c r="AA50" s="2" t="s">
        <v>25</v>
      </c>
      <c r="AB50" s="2" t="s">
        <v>6</v>
      </c>
      <c r="AC50" s="2" t="s">
        <v>6</v>
      </c>
      <c r="AD50" s="2" t="s">
        <v>6</v>
      </c>
      <c r="AE50" s="2" t="s">
        <v>26</v>
      </c>
    </row>
    <row r="51" spans="1:31" x14ac:dyDescent="0.2">
      <c r="A51" s="2">
        <v>267</v>
      </c>
      <c r="B51" s="8" t="s">
        <v>586</v>
      </c>
      <c r="C51" s="75" t="s">
        <v>80</v>
      </c>
      <c r="D51" s="2" t="s">
        <v>587</v>
      </c>
      <c r="E51" s="2" t="s">
        <v>588</v>
      </c>
      <c r="F51" s="2" t="s">
        <v>37</v>
      </c>
      <c r="G51" s="2" t="s">
        <v>37</v>
      </c>
      <c r="H51" s="2" t="s">
        <v>262</v>
      </c>
      <c r="I51" s="2">
        <v>26</v>
      </c>
      <c r="J51" s="2" t="s">
        <v>24</v>
      </c>
      <c r="K51" s="8" t="s">
        <v>557</v>
      </c>
      <c r="L51" s="2" t="s">
        <v>2</v>
      </c>
      <c r="M51" s="2" t="s">
        <v>2</v>
      </c>
      <c r="N51" s="2" t="s">
        <v>28</v>
      </c>
      <c r="O51" s="2"/>
      <c r="P51" s="2" t="s">
        <v>2</v>
      </c>
      <c r="Q51" s="2" t="s">
        <v>5</v>
      </c>
      <c r="R51" s="2" t="s">
        <v>5</v>
      </c>
      <c r="S51" s="2" t="s">
        <v>6</v>
      </c>
      <c r="T51" s="2" t="s">
        <v>6</v>
      </c>
      <c r="U51" s="2" t="s">
        <v>6</v>
      </c>
      <c r="W51" s="2" t="s">
        <v>589</v>
      </c>
      <c r="X51" s="2" t="s">
        <v>590</v>
      </c>
      <c r="Y51" s="2" t="s">
        <v>591</v>
      </c>
      <c r="Z51" s="2" t="s">
        <v>592</v>
      </c>
      <c r="AA51" s="2" t="s">
        <v>593</v>
      </c>
      <c r="AB51" s="2"/>
      <c r="AC51" s="2"/>
      <c r="AD51" s="2"/>
      <c r="AE51" s="2"/>
    </row>
    <row r="52" spans="1:31" x14ac:dyDescent="0.2">
      <c r="A52" s="2">
        <v>268</v>
      </c>
      <c r="B52" s="2" t="s">
        <v>594</v>
      </c>
      <c r="C52" s="2">
        <v>1</v>
      </c>
      <c r="D52" s="2" t="s">
        <v>595</v>
      </c>
      <c r="E52" s="2" t="s">
        <v>596</v>
      </c>
      <c r="F52" s="2" t="s">
        <v>21</v>
      </c>
      <c r="G52" s="2" t="s">
        <v>22</v>
      </c>
      <c r="H52" s="2" t="s">
        <v>23</v>
      </c>
      <c r="I52" s="2">
        <v>0</v>
      </c>
      <c r="J52" s="2" t="s">
        <v>27</v>
      </c>
      <c r="K52" s="2"/>
      <c r="L52" s="2" t="s">
        <v>2</v>
      </c>
      <c r="M52" s="2" t="s">
        <v>2</v>
      </c>
      <c r="N52" s="2" t="s">
        <v>28</v>
      </c>
      <c r="O52" s="2"/>
      <c r="P52" s="2" t="s">
        <v>2</v>
      </c>
      <c r="Q52" s="2" t="s">
        <v>6</v>
      </c>
      <c r="R52" s="2" t="s">
        <v>6</v>
      </c>
      <c r="S52" s="2" t="s">
        <v>6</v>
      </c>
      <c r="T52" s="2" t="s">
        <v>6</v>
      </c>
      <c r="U52" s="2" t="s">
        <v>5</v>
      </c>
      <c r="W52" s="2" t="s">
        <v>25</v>
      </c>
      <c r="X52" s="2" t="s">
        <v>25</v>
      </c>
      <c r="Y52" s="2" t="s">
        <v>25</v>
      </c>
      <c r="Z52" s="2" t="s">
        <v>25</v>
      </c>
      <c r="AA52" s="2" t="s">
        <v>25</v>
      </c>
      <c r="AB52" s="2" t="s">
        <v>5</v>
      </c>
      <c r="AC52" s="2" t="s">
        <v>6</v>
      </c>
      <c r="AD52" s="2" t="s">
        <v>6</v>
      </c>
      <c r="AE52" s="2" t="s">
        <v>26</v>
      </c>
    </row>
    <row r="53" spans="1:31" x14ac:dyDescent="0.2">
      <c r="A53" s="2">
        <v>269</v>
      </c>
      <c r="B53" s="2" t="s">
        <v>597</v>
      </c>
      <c r="C53" s="2">
        <v>1</v>
      </c>
      <c r="D53" s="2" t="s">
        <v>598</v>
      </c>
      <c r="E53" s="2" t="s">
        <v>599</v>
      </c>
      <c r="F53" s="2" t="s">
        <v>21</v>
      </c>
      <c r="G53" s="2" t="s">
        <v>22</v>
      </c>
      <c r="H53" s="2" t="s">
        <v>23</v>
      </c>
      <c r="I53" s="2">
        <v>19</v>
      </c>
      <c r="J53" s="2" t="s">
        <v>33</v>
      </c>
      <c r="K53" s="2"/>
      <c r="L53" s="2" t="s">
        <v>2</v>
      </c>
      <c r="M53" s="2" t="s">
        <v>2</v>
      </c>
      <c r="N53" s="2" t="s">
        <v>28</v>
      </c>
      <c r="O53" s="2"/>
      <c r="P53" s="2" t="s">
        <v>2</v>
      </c>
      <c r="Q53" s="2" t="s">
        <v>6</v>
      </c>
      <c r="R53" s="2" t="s">
        <v>6</v>
      </c>
      <c r="S53" s="2" t="s">
        <v>6</v>
      </c>
      <c r="T53" s="2" t="s">
        <v>6</v>
      </c>
      <c r="U53" s="2" t="s">
        <v>6</v>
      </c>
      <c r="W53" s="2" t="s">
        <v>25</v>
      </c>
      <c r="X53" s="2" t="s">
        <v>25</v>
      </c>
      <c r="Y53" s="2" t="s">
        <v>25</v>
      </c>
      <c r="Z53" s="2" t="s">
        <v>25</v>
      </c>
      <c r="AA53" s="2" t="s">
        <v>25</v>
      </c>
      <c r="AB53" s="2" t="s">
        <v>6</v>
      </c>
      <c r="AC53" s="2" t="s">
        <v>6</v>
      </c>
      <c r="AD53" s="2" t="s">
        <v>6</v>
      </c>
      <c r="AE53" s="2" t="s">
        <v>26</v>
      </c>
    </row>
    <row r="54" spans="1:31" x14ac:dyDescent="0.2">
      <c r="A54" s="2">
        <v>270</v>
      </c>
      <c r="B54" s="2" t="s">
        <v>451</v>
      </c>
      <c r="C54" s="2">
        <v>1</v>
      </c>
      <c r="D54" s="2" t="s">
        <v>600</v>
      </c>
      <c r="E54" s="2" t="s">
        <v>601</v>
      </c>
      <c r="F54" s="2" t="s">
        <v>34</v>
      </c>
      <c r="G54" s="2" t="s">
        <v>22</v>
      </c>
      <c r="H54" s="2" t="s">
        <v>23</v>
      </c>
      <c r="I54" s="2">
        <v>38</v>
      </c>
      <c r="J54" s="2" t="s">
        <v>33</v>
      </c>
      <c r="K54" s="2"/>
      <c r="L54" s="2" t="s">
        <v>2</v>
      </c>
      <c r="M54" s="2" t="s">
        <v>2</v>
      </c>
      <c r="N54" s="2" t="s">
        <v>28</v>
      </c>
      <c r="O54" s="2"/>
      <c r="P54" s="2" t="s">
        <v>2</v>
      </c>
      <c r="Q54" s="2" t="s">
        <v>6</v>
      </c>
      <c r="R54" s="2" t="s">
        <v>6</v>
      </c>
      <c r="S54" s="2" t="s">
        <v>6</v>
      </c>
      <c r="T54" s="2" t="s">
        <v>6</v>
      </c>
      <c r="U54" s="2" t="s">
        <v>6</v>
      </c>
      <c r="W54" s="2" t="s">
        <v>25</v>
      </c>
      <c r="X54" s="2" t="s">
        <v>25</v>
      </c>
      <c r="Y54" s="2" t="s">
        <v>25</v>
      </c>
      <c r="Z54" s="2" t="s">
        <v>25</v>
      </c>
      <c r="AA54" s="2" t="s">
        <v>25</v>
      </c>
      <c r="AB54" s="2" t="s">
        <v>6</v>
      </c>
      <c r="AC54" s="2" t="s">
        <v>6</v>
      </c>
      <c r="AD54" s="2" t="s">
        <v>6</v>
      </c>
      <c r="AE54" s="2" t="s">
        <v>26</v>
      </c>
    </row>
    <row r="55" spans="1:31" x14ac:dyDescent="0.2">
      <c r="A55" s="2">
        <v>271</v>
      </c>
      <c r="B55" s="2" t="s">
        <v>602</v>
      </c>
      <c r="C55" s="2">
        <v>1</v>
      </c>
      <c r="D55" s="2" t="s">
        <v>603</v>
      </c>
      <c r="E55" s="2" t="s">
        <v>604</v>
      </c>
      <c r="F55" s="2" t="s">
        <v>21</v>
      </c>
      <c r="G55" s="2" t="s">
        <v>22</v>
      </c>
      <c r="H55" s="2" t="s">
        <v>23</v>
      </c>
      <c r="I55" s="2">
        <v>23</v>
      </c>
      <c r="J55" s="2" t="s">
        <v>33</v>
      </c>
      <c r="K55" s="2"/>
      <c r="L55" s="2" t="s">
        <v>2</v>
      </c>
      <c r="M55" s="2" t="s">
        <v>2</v>
      </c>
      <c r="N55" s="2" t="s">
        <v>28</v>
      </c>
      <c r="O55" s="2"/>
      <c r="P55" s="2" t="s">
        <v>2</v>
      </c>
      <c r="Q55" s="2" t="s">
        <v>6</v>
      </c>
      <c r="R55" s="2" t="s">
        <v>6</v>
      </c>
      <c r="S55" s="2" t="s">
        <v>6</v>
      </c>
      <c r="T55" s="2" t="s">
        <v>6</v>
      </c>
      <c r="U55" s="2" t="s">
        <v>6</v>
      </c>
      <c r="W55" s="2" t="s">
        <v>25</v>
      </c>
      <c r="X55" s="2" t="s">
        <v>25</v>
      </c>
      <c r="Y55" s="2" t="s">
        <v>25</v>
      </c>
      <c r="Z55" s="2" t="s">
        <v>25</v>
      </c>
      <c r="AA55" s="2" t="s">
        <v>25</v>
      </c>
      <c r="AB55" s="2" t="s">
        <v>6</v>
      </c>
      <c r="AC55" s="2" t="s">
        <v>6</v>
      </c>
      <c r="AD55" s="2" t="s">
        <v>6</v>
      </c>
      <c r="AE55" s="2" t="s">
        <v>26</v>
      </c>
    </row>
    <row r="56" spans="1:31" x14ac:dyDescent="0.2">
      <c r="A56" s="2">
        <v>272</v>
      </c>
      <c r="B56" s="8" t="s">
        <v>605</v>
      </c>
      <c r="C56" s="75" t="s">
        <v>79</v>
      </c>
      <c r="D56" s="2" t="s">
        <v>606</v>
      </c>
      <c r="E56" s="2" t="s">
        <v>607</v>
      </c>
      <c r="F56" s="2" t="s">
        <v>37</v>
      </c>
      <c r="G56" s="2" t="s">
        <v>37</v>
      </c>
      <c r="H56" s="2" t="s">
        <v>23</v>
      </c>
      <c r="I56" s="2">
        <v>23</v>
      </c>
      <c r="J56" s="2" t="s">
        <v>27</v>
      </c>
      <c r="K56" s="8" t="s">
        <v>608</v>
      </c>
      <c r="L56" s="2" t="s">
        <v>342</v>
      </c>
      <c r="M56" s="2" t="s">
        <v>609</v>
      </c>
      <c r="N56" s="2" t="s">
        <v>28</v>
      </c>
      <c r="O56" s="2"/>
      <c r="P56" s="2" t="s">
        <v>2</v>
      </c>
      <c r="Q56" s="2" t="s">
        <v>5</v>
      </c>
      <c r="R56" s="2" t="s">
        <v>5</v>
      </c>
      <c r="S56" s="2" t="s">
        <v>5</v>
      </c>
      <c r="T56" s="2" t="s">
        <v>5</v>
      </c>
      <c r="U56" s="2" t="s">
        <v>6</v>
      </c>
      <c r="W56" s="2" t="s">
        <v>610</v>
      </c>
      <c r="X56" s="2" t="s">
        <v>611</v>
      </c>
      <c r="Y56" s="2" t="s">
        <v>612</v>
      </c>
      <c r="Z56" s="2" t="s">
        <v>613</v>
      </c>
      <c r="AA56" s="2" t="s">
        <v>25</v>
      </c>
      <c r="AB56" s="2"/>
      <c r="AC56" s="2"/>
      <c r="AD56" s="2"/>
      <c r="AE56" s="2"/>
    </row>
    <row r="57" spans="1:31" x14ac:dyDescent="0.2">
      <c r="A57" s="2">
        <v>273</v>
      </c>
      <c r="B57" s="2" t="s">
        <v>614</v>
      </c>
      <c r="C57" s="2">
        <v>1</v>
      </c>
      <c r="D57" s="2" t="s">
        <v>615</v>
      </c>
      <c r="E57" s="2" t="s">
        <v>616</v>
      </c>
      <c r="F57" s="2" t="s">
        <v>21</v>
      </c>
      <c r="G57" s="2" t="s">
        <v>22</v>
      </c>
      <c r="H57" s="2" t="s">
        <v>23</v>
      </c>
      <c r="I57" s="2">
        <v>38</v>
      </c>
      <c r="J57" s="2" t="s">
        <v>33</v>
      </c>
      <c r="K57" s="2"/>
      <c r="L57" s="2" t="s">
        <v>2</v>
      </c>
      <c r="M57" s="2" t="s">
        <v>2</v>
      </c>
      <c r="N57" s="2" t="s">
        <v>28</v>
      </c>
      <c r="O57" s="2"/>
      <c r="P57" s="2" t="s">
        <v>2</v>
      </c>
      <c r="Q57" s="2" t="s">
        <v>6</v>
      </c>
      <c r="R57" s="2" t="s">
        <v>6</v>
      </c>
      <c r="S57" s="2" t="s">
        <v>6</v>
      </c>
      <c r="T57" s="2" t="s">
        <v>6</v>
      </c>
      <c r="U57" s="2" t="s">
        <v>6</v>
      </c>
      <c r="W57" s="2" t="s">
        <v>25</v>
      </c>
      <c r="X57" s="2" t="s">
        <v>25</v>
      </c>
      <c r="Y57" s="2" t="s">
        <v>25</v>
      </c>
      <c r="Z57" s="2" t="s">
        <v>25</v>
      </c>
      <c r="AA57" s="2" t="s">
        <v>25</v>
      </c>
      <c r="AB57" s="2" t="s">
        <v>6</v>
      </c>
      <c r="AC57" s="2" t="s">
        <v>6</v>
      </c>
      <c r="AD57" s="2" t="s">
        <v>6</v>
      </c>
      <c r="AE57" s="2" t="s">
        <v>26</v>
      </c>
    </row>
    <row r="58" spans="1:31" x14ac:dyDescent="0.2">
      <c r="A58" s="2">
        <v>274</v>
      </c>
      <c r="B58" s="8" t="s">
        <v>617</v>
      </c>
      <c r="C58" s="75" t="s">
        <v>78</v>
      </c>
      <c r="D58" s="2" t="s">
        <v>618</v>
      </c>
      <c r="E58" s="2" t="s">
        <v>619</v>
      </c>
      <c r="F58" s="2" t="s">
        <v>37</v>
      </c>
      <c r="G58" s="2" t="s">
        <v>37</v>
      </c>
      <c r="H58" s="2" t="s">
        <v>38</v>
      </c>
      <c r="I58" s="2">
        <v>31</v>
      </c>
      <c r="J58" s="2" t="s">
        <v>29</v>
      </c>
      <c r="K58" s="8" t="s">
        <v>55</v>
      </c>
      <c r="L58" s="2" t="s">
        <v>2</v>
      </c>
      <c r="M58" s="2" t="s">
        <v>2</v>
      </c>
      <c r="N58" s="2" t="s">
        <v>28</v>
      </c>
      <c r="O58" s="2"/>
      <c r="P58" s="2" t="s">
        <v>2</v>
      </c>
      <c r="Q58" s="2" t="s">
        <v>5</v>
      </c>
      <c r="R58" s="2" t="s">
        <v>5</v>
      </c>
      <c r="S58" s="2" t="s">
        <v>5</v>
      </c>
      <c r="T58" s="2" t="s">
        <v>5</v>
      </c>
      <c r="U58" s="2" t="s">
        <v>6</v>
      </c>
      <c r="W58" s="2" t="s">
        <v>620</v>
      </c>
      <c r="X58" s="2" t="s">
        <v>621</v>
      </c>
      <c r="Y58" s="2" t="s">
        <v>622</v>
      </c>
      <c r="Z58" s="2" t="s">
        <v>623</v>
      </c>
      <c r="AA58" s="2" t="s">
        <v>624</v>
      </c>
      <c r="AB58" s="2"/>
      <c r="AC58" s="2"/>
      <c r="AD58" s="2"/>
      <c r="AE58" s="2"/>
    </row>
    <row r="59" spans="1:31" x14ac:dyDescent="0.2">
      <c r="A59" s="2">
        <v>275</v>
      </c>
      <c r="B59" s="8" t="s">
        <v>625</v>
      </c>
      <c r="C59" s="75" t="s">
        <v>78</v>
      </c>
      <c r="D59" s="2" t="s">
        <v>626</v>
      </c>
      <c r="E59" s="2" t="s">
        <v>627</v>
      </c>
      <c r="F59" s="2" t="s">
        <v>37</v>
      </c>
      <c r="G59" s="2" t="s">
        <v>37</v>
      </c>
      <c r="H59" s="2" t="s">
        <v>38</v>
      </c>
      <c r="I59" s="2">
        <v>29</v>
      </c>
      <c r="J59" s="2" t="s">
        <v>35</v>
      </c>
      <c r="K59" s="8" t="s">
        <v>56</v>
      </c>
      <c r="L59" s="2" t="s">
        <v>342</v>
      </c>
      <c r="M59" s="2" t="s">
        <v>628</v>
      </c>
      <c r="N59" s="2" t="s">
        <v>28</v>
      </c>
      <c r="O59" s="2"/>
      <c r="P59" s="2" t="s">
        <v>2</v>
      </c>
      <c r="Q59" s="2" t="s">
        <v>5</v>
      </c>
      <c r="R59" s="2" t="s">
        <v>5</v>
      </c>
      <c r="S59" s="2" t="s">
        <v>6</v>
      </c>
      <c r="T59" s="2" t="s">
        <v>5</v>
      </c>
      <c r="U59" s="2" t="s">
        <v>6</v>
      </c>
      <c r="W59" s="2" t="s">
        <v>629</v>
      </c>
      <c r="X59" s="2" t="s">
        <v>630</v>
      </c>
      <c r="Y59" s="2" t="s">
        <v>631</v>
      </c>
      <c r="Z59" s="2" t="s">
        <v>632</v>
      </c>
      <c r="AA59" s="2" t="s">
        <v>25</v>
      </c>
      <c r="AB59" s="2"/>
      <c r="AC59" s="2"/>
      <c r="AD59" s="2"/>
      <c r="AE59" s="2"/>
    </row>
    <row r="60" spans="1:31" x14ac:dyDescent="0.2">
      <c r="A60" s="2">
        <v>276</v>
      </c>
      <c r="B60" s="2" t="s">
        <v>385</v>
      </c>
      <c r="C60" s="2">
        <v>1</v>
      </c>
      <c r="D60" s="2" t="s">
        <v>633</v>
      </c>
      <c r="E60" s="2" t="s">
        <v>634</v>
      </c>
      <c r="F60" s="2" t="s">
        <v>34</v>
      </c>
      <c r="G60" s="2" t="s">
        <v>22</v>
      </c>
      <c r="H60" s="2" t="s">
        <v>23</v>
      </c>
      <c r="I60" s="2">
        <v>14</v>
      </c>
      <c r="J60" s="2" t="s">
        <v>32</v>
      </c>
      <c r="K60" s="2"/>
      <c r="L60" s="2" t="s">
        <v>2</v>
      </c>
      <c r="M60" s="2" t="s">
        <v>2</v>
      </c>
      <c r="N60" s="2" t="s">
        <v>28</v>
      </c>
      <c r="O60" s="2"/>
      <c r="P60" s="2" t="s">
        <v>2</v>
      </c>
      <c r="Q60" s="2" t="s">
        <v>6</v>
      </c>
      <c r="R60" s="2" t="s">
        <v>6</v>
      </c>
      <c r="S60" s="2" t="s">
        <v>6</v>
      </c>
      <c r="T60" s="2" t="s">
        <v>6</v>
      </c>
      <c r="U60" s="2" t="s">
        <v>6</v>
      </c>
      <c r="W60" s="2" t="s">
        <v>25</v>
      </c>
      <c r="X60" s="2" t="s">
        <v>25</v>
      </c>
      <c r="Y60" s="2" t="s">
        <v>25</v>
      </c>
      <c r="Z60" s="2" t="s">
        <v>25</v>
      </c>
      <c r="AA60" s="2" t="s">
        <v>25</v>
      </c>
      <c r="AB60" s="2" t="s">
        <v>6</v>
      </c>
      <c r="AC60" s="2" t="s">
        <v>6</v>
      </c>
      <c r="AD60" s="2" t="s">
        <v>6</v>
      </c>
      <c r="AE60" s="2" t="s">
        <v>26</v>
      </c>
    </row>
    <row r="61" spans="1:31" x14ac:dyDescent="0.2">
      <c r="A61" s="2">
        <v>277</v>
      </c>
      <c r="B61" s="2" t="s">
        <v>635</v>
      </c>
      <c r="C61" s="2">
        <v>1</v>
      </c>
      <c r="D61" s="2" t="s">
        <v>636</v>
      </c>
      <c r="E61" s="2" t="s">
        <v>637</v>
      </c>
      <c r="F61" s="2" t="s">
        <v>21</v>
      </c>
      <c r="G61" s="2" t="s">
        <v>22</v>
      </c>
      <c r="H61" s="2" t="s">
        <v>23</v>
      </c>
      <c r="I61" s="2">
        <v>35</v>
      </c>
      <c r="J61" s="2" t="s">
        <v>32</v>
      </c>
      <c r="K61" s="2"/>
      <c r="L61" s="2" t="s">
        <v>2</v>
      </c>
      <c r="M61" s="2" t="s">
        <v>2</v>
      </c>
      <c r="N61" s="2" t="s">
        <v>28</v>
      </c>
      <c r="O61" s="2"/>
      <c r="P61" s="2" t="s">
        <v>2</v>
      </c>
      <c r="Q61" s="2" t="s">
        <v>6</v>
      </c>
      <c r="R61" s="2" t="s">
        <v>6</v>
      </c>
      <c r="S61" s="2" t="s">
        <v>6</v>
      </c>
      <c r="T61" s="2" t="s">
        <v>6</v>
      </c>
      <c r="U61" s="2" t="s">
        <v>6</v>
      </c>
      <c r="W61" s="2" t="s">
        <v>25</v>
      </c>
      <c r="X61" s="2" t="s">
        <v>25</v>
      </c>
      <c r="Y61" s="2" t="s">
        <v>25</v>
      </c>
      <c r="Z61" s="2" t="s">
        <v>25</v>
      </c>
      <c r="AA61" s="2" t="s">
        <v>25</v>
      </c>
      <c r="AB61" s="2" t="s">
        <v>6</v>
      </c>
      <c r="AC61" s="2" t="s">
        <v>6</v>
      </c>
      <c r="AD61" s="2" t="s">
        <v>6</v>
      </c>
      <c r="AE61" s="2" t="s">
        <v>26</v>
      </c>
    </row>
    <row r="62" spans="1:31" x14ac:dyDescent="0.2">
      <c r="A62" s="2">
        <v>278</v>
      </c>
      <c r="B62" s="2" t="s">
        <v>638</v>
      </c>
      <c r="C62" s="2">
        <v>1</v>
      </c>
      <c r="D62" s="2" t="s">
        <v>639</v>
      </c>
      <c r="E62" s="2" t="s">
        <v>640</v>
      </c>
      <c r="F62" s="2" t="s">
        <v>21</v>
      </c>
      <c r="G62" s="2" t="s">
        <v>22</v>
      </c>
      <c r="H62" s="2" t="s">
        <v>23</v>
      </c>
      <c r="I62" s="2">
        <v>17</v>
      </c>
      <c r="J62" s="2" t="s">
        <v>29</v>
      </c>
      <c r="K62" s="2"/>
      <c r="L62" s="2" t="s">
        <v>2</v>
      </c>
      <c r="M62" s="2" t="s">
        <v>2</v>
      </c>
      <c r="N62" s="2" t="s">
        <v>28</v>
      </c>
      <c r="O62" s="2"/>
      <c r="P62" s="2" t="s">
        <v>2</v>
      </c>
      <c r="Q62" s="2" t="s">
        <v>6</v>
      </c>
      <c r="R62" s="2" t="s">
        <v>6</v>
      </c>
      <c r="S62" s="2" t="s">
        <v>6</v>
      </c>
      <c r="T62" s="2" t="s">
        <v>6</v>
      </c>
      <c r="U62" s="2" t="s">
        <v>6</v>
      </c>
      <c r="W62" s="2" t="s">
        <v>25</v>
      </c>
      <c r="X62" s="2" t="s">
        <v>25</v>
      </c>
      <c r="Y62" s="2" t="s">
        <v>25</v>
      </c>
      <c r="Z62" s="2" t="s">
        <v>25</v>
      </c>
      <c r="AA62" s="2" t="s">
        <v>25</v>
      </c>
      <c r="AB62" s="2" t="s">
        <v>6</v>
      </c>
      <c r="AC62" s="2" t="s">
        <v>6</v>
      </c>
      <c r="AD62" s="2" t="s">
        <v>6</v>
      </c>
      <c r="AE62" s="2" t="s">
        <v>26</v>
      </c>
    </row>
    <row r="63" spans="1:31" x14ac:dyDescent="0.2">
      <c r="A63" s="2">
        <v>279</v>
      </c>
      <c r="B63" s="2" t="s">
        <v>641</v>
      </c>
      <c r="C63" s="2">
        <v>1</v>
      </c>
      <c r="D63" s="2" t="s">
        <v>642</v>
      </c>
      <c r="E63" s="2" t="s">
        <v>643</v>
      </c>
      <c r="F63" s="2" t="s">
        <v>21</v>
      </c>
      <c r="G63" s="2" t="s">
        <v>22</v>
      </c>
      <c r="H63" s="2" t="s">
        <v>23</v>
      </c>
      <c r="I63" s="2">
        <v>47</v>
      </c>
      <c r="J63" s="2" t="s">
        <v>32</v>
      </c>
      <c r="K63" s="2"/>
      <c r="L63" s="2" t="s">
        <v>2</v>
      </c>
      <c r="M63" s="2" t="s">
        <v>2</v>
      </c>
      <c r="N63" s="2" t="s">
        <v>28</v>
      </c>
      <c r="O63" s="2"/>
      <c r="P63" s="2" t="s">
        <v>2</v>
      </c>
      <c r="Q63" s="2" t="s">
        <v>6</v>
      </c>
      <c r="R63" s="2" t="s">
        <v>6</v>
      </c>
      <c r="S63" s="2" t="s">
        <v>6</v>
      </c>
      <c r="T63" s="2" t="s">
        <v>6</v>
      </c>
      <c r="U63" s="2" t="s">
        <v>6</v>
      </c>
      <c r="W63" s="2" t="s">
        <v>25</v>
      </c>
      <c r="X63" s="2" t="s">
        <v>25</v>
      </c>
      <c r="Y63" s="2" t="s">
        <v>25</v>
      </c>
      <c r="Z63" s="2" t="s">
        <v>25</v>
      </c>
      <c r="AA63" s="2" t="s">
        <v>25</v>
      </c>
      <c r="AB63" s="2" t="s">
        <v>6</v>
      </c>
      <c r="AC63" s="2" t="s">
        <v>6</v>
      </c>
      <c r="AD63" s="2" t="s">
        <v>6</v>
      </c>
      <c r="AE63" s="2" t="s">
        <v>26</v>
      </c>
    </row>
    <row r="64" spans="1:31" x14ac:dyDescent="0.2">
      <c r="A64" s="2">
        <v>280</v>
      </c>
      <c r="B64" s="8" t="s">
        <v>644</v>
      </c>
      <c r="C64" s="75" t="s">
        <v>78</v>
      </c>
      <c r="D64" s="2" t="s">
        <v>645</v>
      </c>
      <c r="E64" s="2" t="s">
        <v>646</v>
      </c>
      <c r="F64" s="2" t="s">
        <v>37</v>
      </c>
      <c r="G64" s="2" t="s">
        <v>37</v>
      </c>
      <c r="H64" s="2" t="s">
        <v>262</v>
      </c>
      <c r="I64" s="2">
        <v>29</v>
      </c>
      <c r="J64" s="2" t="s">
        <v>29</v>
      </c>
      <c r="K64" s="8" t="s">
        <v>56</v>
      </c>
      <c r="L64" s="2" t="s">
        <v>405</v>
      </c>
      <c r="M64" s="2" t="s">
        <v>647</v>
      </c>
      <c r="N64" s="2" t="s">
        <v>28</v>
      </c>
      <c r="O64" s="2"/>
      <c r="P64" s="2" t="s">
        <v>2</v>
      </c>
      <c r="Q64" s="2" t="s">
        <v>5</v>
      </c>
      <c r="R64" s="2" t="s">
        <v>5</v>
      </c>
      <c r="S64" s="2" t="s">
        <v>5</v>
      </c>
      <c r="T64" s="2" t="s">
        <v>5</v>
      </c>
      <c r="U64" s="2" t="s">
        <v>6</v>
      </c>
      <c r="W64" s="2" t="s">
        <v>25</v>
      </c>
      <c r="X64" s="2" t="s">
        <v>648</v>
      </c>
      <c r="Y64" s="2" t="s">
        <v>649</v>
      </c>
      <c r="Z64" s="2" t="s">
        <v>650</v>
      </c>
      <c r="AA64" s="2" t="s">
        <v>651</v>
      </c>
      <c r="AB64" s="2"/>
      <c r="AC64" s="2"/>
      <c r="AD64" s="2"/>
      <c r="AE64" s="2"/>
    </row>
    <row r="65" spans="1:31" x14ac:dyDescent="0.2">
      <c r="A65" s="2">
        <v>281</v>
      </c>
      <c r="B65" s="2" t="s">
        <v>652</v>
      </c>
      <c r="C65" s="2">
        <v>1</v>
      </c>
      <c r="D65" s="2" t="s">
        <v>653</v>
      </c>
      <c r="E65" s="2" t="s">
        <v>654</v>
      </c>
      <c r="F65" s="2" t="s">
        <v>21</v>
      </c>
      <c r="G65" s="2" t="s">
        <v>22</v>
      </c>
      <c r="H65" s="2" t="s">
        <v>23</v>
      </c>
      <c r="I65" s="2">
        <v>35</v>
      </c>
      <c r="J65" s="2" t="s">
        <v>33</v>
      </c>
      <c r="K65" s="2"/>
      <c r="L65" s="2" t="s">
        <v>2</v>
      </c>
      <c r="M65" s="2" t="s">
        <v>2</v>
      </c>
      <c r="N65" s="2" t="s">
        <v>28</v>
      </c>
      <c r="O65" s="2"/>
      <c r="P65" s="2" t="s">
        <v>2</v>
      </c>
      <c r="Q65" s="2" t="s">
        <v>6</v>
      </c>
      <c r="R65" s="2" t="s">
        <v>6</v>
      </c>
      <c r="S65" s="2" t="s">
        <v>6</v>
      </c>
      <c r="T65" s="2" t="s">
        <v>6</v>
      </c>
      <c r="U65" s="2" t="s">
        <v>6</v>
      </c>
      <c r="W65" s="2" t="s">
        <v>25</v>
      </c>
      <c r="X65" s="2" t="s">
        <v>25</v>
      </c>
      <c r="Y65" s="2" t="s">
        <v>25</v>
      </c>
      <c r="Z65" s="2" t="s">
        <v>25</v>
      </c>
      <c r="AA65" s="2" t="s">
        <v>25</v>
      </c>
      <c r="AB65" s="2" t="s">
        <v>6</v>
      </c>
      <c r="AC65" s="2" t="s">
        <v>6</v>
      </c>
      <c r="AD65" s="2" t="s">
        <v>6</v>
      </c>
      <c r="AE65" s="2" t="s">
        <v>26</v>
      </c>
    </row>
    <row r="66" spans="1:31" x14ac:dyDescent="0.2">
      <c r="A66" s="2">
        <v>282</v>
      </c>
      <c r="B66" s="2" t="s">
        <v>655</v>
      </c>
      <c r="C66" s="2">
        <v>1</v>
      </c>
      <c r="D66" s="2" t="s">
        <v>656</v>
      </c>
      <c r="E66" s="2" t="s">
        <v>657</v>
      </c>
      <c r="F66" s="2" t="s">
        <v>21</v>
      </c>
      <c r="G66" s="2" t="s">
        <v>22</v>
      </c>
      <c r="H66" s="2" t="s">
        <v>23</v>
      </c>
      <c r="I66" s="2">
        <v>35</v>
      </c>
      <c r="J66" s="2" t="s">
        <v>29</v>
      </c>
      <c r="K66" s="2"/>
      <c r="L66" s="2" t="s">
        <v>2</v>
      </c>
      <c r="M66" s="2" t="s">
        <v>2</v>
      </c>
      <c r="N66" s="2" t="s">
        <v>28</v>
      </c>
      <c r="O66" s="2"/>
      <c r="P66" s="2" t="s">
        <v>2</v>
      </c>
      <c r="Q66" s="2" t="s">
        <v>6</v>
      </c>
      <c r="R66" s="2" t="s">
        <v>6</v>
      </c>
      <c r="S66" s="2" t="s">
        <v>6</v>
      </c>
      <c r="T66" s="2" t="s">
        <v>6</v>
      </c>
      <c r="U66" s="2" t="s">
        <v>6</v>
      </c>
      <c r="W66" s="2" t="s">
        <v>25</v>
      </c>
      <c r="X66" s="2" t="s">
        <v>25</v>
      </c>
      <c r="Y66" s="2" t="s">
        <v>25</v>
      </c>
      <c r="Z66" s="2" t="s">
        <v>25</v>
      </c>
      <c r="AA66" s="2" t="s">
        <v>25</v>
      </c>
      <c r="AB66" s="2" t="s">
        <v>6</v>
      </c>
      <c r="AC66" s="2" t="s">
        <v>6</v>
      </c>
      <c r="AD66" s="2" t="s">
        <v>6</v>
      </c>
      <c r="AE66" s="2" t="s">
        <v>26</v>
      </c>
    </row>
    <row r="67" spans="1:31" x14ac:dyDescent="0.2">
      <c r="A67" s="2">
        <v>283</v>
      </c>
      <c r="B67" s="2" t="s">
        <v>658</v>
      </c>
      <c r="C67" s="2">
        <v>1</v>
      </c>
      <c r="D67" s="2" t="s">
        <v>659</v>
      </c>
      <c r="E67" s="2" t="s">
        <v>660</v>
      </c>
      <c r="F67" s="2" t="s">
        <v>21</v>
      </c>
      <c r="G67" s="2" t="s">
        <v>22</v>
      </c>
      <c r="H67" s="2" t="s">
        <v>23</v>
      </c>
      <c r="I67" s="2">
        <v>11</v>
      </c>
      <c r="J67" s="2" t="s">
        <v>29</v>
      </c>
      <c r="K67" s="2"/>
      <c r="L67" s="2" t="s">
        <v>2</v>
      </c>
      <c r="M67" s="2" t="s">
        <v>2</v>
      </c>
      <c r="N67" s="2" t="s">
        <v>28</v>
      </c>
      <c r="O67" s="2"/>
      <c r="P67" s="2" t="s">
        <v>2</v>
      </c>
      <c r="Q67" s="2" t="s">
        <v>6</v>
      </c>
      <c r="R67" s="2" t="s">
        <v>6</v>
      </c>
      <c r="S67" s="2" t="s">
        <v>6</v>
      </c>
      <c r="T67" s="2" t="s">
        <v>6</v>
      </c>
      <c r="U67" s="2" t="s">
        <v>6</v>
      </c>
      <c r="W67" s="2" t="s">
        <v>25</v>
      </c>
      <c r="X67" s="2" t="s">
        <v>25</v>
      </c>
      <c r="Y67" s="2" t="s">
        <v>25</v>
      </c>
      <c r="Z67" s="2" t="s">
        <v>25</v>
      </c>
      <c r="AA67" s="2" t="s">
        <v>25</v>
      </c>
      <c r="AB67" s="2" t="s">
        <v>6</v>
      </c>
      <c r="AC67" s="2" t="s">
        <v>6</v>
      </c>
      <c r="AD67" s="2" t="s">
        <v>6</v>
      </c>
      <c r="AE67" s="2" t="s">
        <v>26</v>
      </c>
    </row>
    <row r="68" spans="1:31" x14ac:dyDescent="0.2">
      <c r="A68" s="2">
        <v>284</v>
      </c>
      <c r="B68" s="8" t="s">
        <v>661</v>
      </c>
      <c r="C68" s="75" t="s">
        <v>78</v>
      </c>
      <c r="D68" s="2" t="s">
        <v>662</v>
      </c>
      <c r="E68" s="2" t="s">
        <v>663</v>
      </c>
      <c r="F68" s="2" t="s">
        <v>37</v>
      </c>
      <c r="G68" s="2" t="s">
        <v>37</v>
      </c>
      <c r="H68" s="2" t="s">
        <v>23</v>
      </c>
      <c r="I68" s="2">
        <v>17</v>
      </c>
      <c r="J68" s="2" t="s">
        <v>24</v>
      </c>
      <c r="K68" s="8" t="s">
        <v>55</v>
      </c>
      <c r="L68" s="2" t="s">
        <v>309</v>
      </c>
      <c r="M68" s="2" t="s">
        <v>664</v>
      </c>
      <c r="N68" s="2" t="s">
        <v>28</v>
      </c>
      <c r="O68" s="2"/>
      <c r="P68" s="2" t="s">
        <v>2</v>
      </c>
      <c r="Q68" s="2" t="s">
        <v>5</v>
      </c>
      <c r="R68" s="2" t="s">
        <v>5</v>
      </c>
      <c r="S68" s="2" t="s">
        <v>5</v>
      </c>
      <c r="T68" s="2" t="s">
        <v>5</v>
      </c>
      <c r="U68" s="2" t="s">
        <v>6</v>
      </c>
      <c r="W68" s="2" t="s">
        <v>665</v>
      </c>
      <c r="X68" s="2" t="s">
        <v>666</v>
      </c>
      <c r="Y68" s="2" t="s">
        <v>667</v>
      </c>
      <c r="Z68" s="2" t="s">
        <v>668</v>
      </c>
      <c r="AA68" s="2" t="s">
        <v>669</v>
      </c>
      <c r="AB68" s="2"/>
      <c r="AC68" s="2"/>
      <c r="AD68" s="2"/>
      <c r="AE68" s="2"/>
    </row>
    <row r="69" spans="1:31" x14ac:dyDescent="0.2">
      <c r="A69" s="2">
        <v>285</v>
      </c>
      <c r="B69" s="2" t="s">
        <v>670</v>
      </c>
      <c r="C69" s="2">
        <v>1</v>
      </c>
      <c r="D69" s="2" t="s">
        <v>671</v>
      </c>
      <c r="E69" s="2" t="s">
        <v>672</v>
      </c>
      <c r="F69" s="2" t="s">
        <v>21</v>
      </c>
      <c r="G69" s="2" t="s">
        <v>22</v>
      </c>
      <c r="H69" s="2" t="s">
        <v>23</v>
      </c>
      <c r="I69" s="2">
        <v>26</v>
      </c>
      <c r="J69" s="2" t="s">
        <v>29</v>
      </c>
      <c r="K69" s="2"/>
      <c r="L69" s="2" t="s">
        <v>2</v>
      </c>
      <c r="M69" s="2" t="s">
        <v>2</v>
      </c>
      <c r="N69" s="2" t="s">
        <v>28</v>
      </c>
      <c r="O69" s="2"/>
      <c r="P69" s="2" t="s">
        <v>2</v>
      </c>
      <c r="Q69" s="2" t="s">
        <v>6</v>
      </c>
      <c r="R69" s="2" t="s">
        <v>6</v>
      </c>
      <c r="S69" s="2" t="s">
        <v>6</v>
      </c>
      <c r="T69" s="2" t="s">
        <v>6</v>
      </c>
      <c r="U69" s="2" t="s">
        <v>6</v>
      </c>
      <c r="W69" s="2" t="s">
        <v>25</v>
      </c>
      <c r="X69" s="2" t="s">
        <v>25</v>
      </c>
      <c r="Y69" s="2" t="s">
        <v>25</v>
      </c>
      <c r="Z69" s="2" t="s">
        <v>25</v>
      </c>
      <c r="AA69" s="2" t="s">
        <v>25</v>
      </c>
      <c r="AB69" s="2" t="s">
        <v>6</v>
      </c>
      <c r="AC69" s="2" t="s">
        <v>6</v>
      </c>
      <c r="AD69" s="2" t="s">
        <v>6</v>
      </c>
      <c r="AE69" s="2" t="s">
        <v>26</v>
      </c>
    </row>
    <row r="70" spans="1:31" x14ac:dyDescent="0.2">
      <c r="A70" s="2">
        <v>286</v>
      </c>
      <c r="B70" s="2" t="s">
        <v>673</v>
      </c>
      <c r="C70" s="2">
        <v>1</v>
      </c>
      <c r="D70" s="2" t="s">
        <v>674</v>
      </c>
      <c r="E70" s="2" t="s">
        <v>675</v>
      </c>
      <c r="F70" s="2" t="s">
        <v>21</v>
      </c>
      <c r="G70" s="2" t="s">
        <v>22</v>
      </c>
      <c r="H70" s="2" t="s">
        <v>23</v>
      </c>
      <c r="I70" s="2">
        <v>20</v>
      </c>
      <c r="J70" s="2" t="s">
        <v>33</v>
      </c>
      <c r="K70" s="2"/>
      <c r="L70" s="2" t="s">
        <v>2</v>
      </c>
      <c r="M70" s="2" t="s">
        <v>2</v>
      </c>
      <c r="N70" s="2" t="s">
        <v>28</v>
      </c>
      <c r="O70" s="2"/>
      <c r="P70" s="2" t="s">
        <v>2</v>
      </c>
      <c r="Q70" s="2" t="s">
        <v>6</v>
      </c>
      <c r="R70" s="2" t="s">
        <v>6</v>
      </c>
      <c r="S70" s="2" t="s">
        <v>6</v>
      </c>
      <c r="T70" s="2" t="s">
        <v>6</v>
      </c>
      <c r="U70" s="2" t="s">
        <v>6</v>
      </c>
      <c r="W70" s="2" t="s">
        <v>25</v>
      </c>
      <c r="X70" s="2" t="s">
        <v>25</v>
      </c>
      <c r="Y70" s="2" t="s">
        <v>25</v>
      </c>
      <c r="Z70" s="2" t="s">
        <v>25</v>
      </c>
      <c r="AA70" s="2" t="s">
        <v>25</v>
      </c>
      <c r="AB70" s="2" t="s">
        <v>6</v>
      </c>
      <c r="AC70" s="2" t="s">
        <v>6</v>
      </c>
      <c r="AD70" s="2" t="s">
        <v>6</v>
      </c>
      <c r="AE70" s="2" t="s">
        <v>26</v>
      </c>
    </row>
    <row r="71" spans="1:31" x14ac:dyDescent="0.2">
      <c r="A71" s="2">
        <v>287</v>
      </c>
      <c r="B71" s="2" t="s">
        <v>676</v>
      </c>
      <c r="C71" s="2">
        <v>1</v>
      </c>
      <c r="D71" s="2" t="s">
        <v>677</v>
      </c>
      <c r="E71" s="2" t="s">
        <v>678</v>
      </c>
      <c r="F71" s="2" t="s">
        <v>21</v>
      </c>
      <c r="G71" s="2" t="s">
        <v>22</v>
      </c>
      <c r="H71" s="2" t="s">
        <v>23</v>
      </c>
      <c r="I71" s="2">
        <v>3</v>
      </c>
      <c r="J71" s="2" t="s">
        <v>29</v>
      </c>
      <c r="K71" s="2"/>
      <c r="L71" s="2" t="s">
        <v>2</v>
      </c>
      <c r="M71" s="2" t="s">
        <v>2</v>
      </c>
      <c r="N71" s="2" t="s">
        <v>28</v>
      </c>
      <c r="O71" s="2"/>
      <c r="P71" s="2" t="s">
        <v>2</v>
      </c>
      <c r="Q71" s="2" t="s">
        <v>6</v>
      </c>
      <c r="R71" s="2" t="s">
        <v>6</v>
      </c>
      <c r="S71" s="2" t="s">
        <v>6</v>
      </c>
      <c r="T71" s="2" t="s">
        <v>6</v>
      </c>
      <c r="U71" s="2" t="s">
        <v>5</v>
      </c>
      <c r="W71" s="2" t="s">
        <v>25</v>
      </c>
      <c r="X71" s="2" t="s">
        <v>25</v>
      </c>
      <c r="Y71" s="2" t="s">
        <v>25</v>
      </c>
      <c r="Z71" s="2" t="s">
        <v>25</v>
      </c>
      <c r="AA71" s="2" t="s">
        <v>25</v>
      </c>
      <c r="AB71" s="2" t="s">
        <v>6</v>
      </c>
      <c r="AC71" s="2" t="s">
        <v>6</v>
      </c>
      <c r="AD71" s="2" t="s">
        <v>6</v>
      </c>
      <c r="AE71" s="2" t="s">
        <v>26</v>
      </c>
    </row>
    <row r="72" spans="1:31" x14ac:dyDescent="0.2">
      <c r="A72" s="2">
        <v>288</v>
      </c>
      <c r="B72" s="2" t="s">
        <v>480</v>
      </c>
      <c r="C72" s="2">
        <v>1</v>
      </c>
      <c r="D72" s="2" t="s">
        <v>679</v>
      </c>
      <c r="E72" s="2" t="s">
        <v>680</v>
      </c>
      <c r="F72" s="2" t="s">
        <v>34</v>
      </c>
      <c r="G72" s="2" t="s">
        <v>22</v>
      </c>
      <c r="H72" s="2" t="s">
        <v>23</v>
      </c>
      <c r="I72" s="2">
        <v>38</v>
      </c>
      <c r="J72" s="2" t="s">
        <v>24</v>
      </c>
      <c r="K72" s="2"/>
      <c r="L72" s="2" t="s">
        <v>2</v>
      </c>
      <c r="M72" s="2" t="s">
        <v>2</v>
      </c>
      <c r="N72" s="2" t="s">
        <v>28</v>
      </c>
      <c r="O72" s="2"/>
      <c r="P72" s="2" t="s">
        <v>2</v>
      </c>
      <c r="Q72" s="2" t="s">
        <v>6</v>
      </c>
      <c r="R72" s="2" t="s">
        <v>6</v>
      </c>
      <c r="S72" s="2" t="s">
        <v>6</v>
      </c>
      <c r="T72" s="2" t="s">
        <v>6</v>
      </c>
      <c r="U72" s="2" t="s">
        <v>6</v>
      </c>
      <c r="W72" s="2" t="s">
        <v>25</v>
      </c>
      <c r="X72" s="2" t="s">
        <v>25</v>
      </c>
      <c r="Y72" s="2" t="s">
        <v>25</v>
      </c>
      <c r="Z72" s="2" t="s">
        <v>25</v>
      </c>
      <c r="AA72" s="2" t="s">
        <v>25</v>
      </c>
      <c r="AB72" s="2" t="s">
        <v>6</v>
      </c>
      <c r="AC72" s="2" t="s">
        <v>6</v>
      </c>
      <c r="AD72" s="2" t="s">
        <v>6</v>
      </c>
      <c r="AE72" s="2" t="s">
        <v>26</v>
      </c>
    </row>
    <row r="73" spans="1:31" x14ac:dyDescent="0.2">
      <c r="A73" s="2">
        <v>289</v>
      </c>
      <c r="B73" s="2" t="s">
        <v>681</v>
      </c>
      <c r="C73" s="2">
        <v>1</v>
      </c>
      <c r="D73" s="2" t="s">
        <v>682</v>
      </c>
      <c r="E73" s="2" t="s">
        <v>683</v>
      </c>
      <c r="F73" s="2" t="s">
        <v>21</v>
      </c>
      <c r="G73" s="2" t="s">
        <v>22</v>
      </c>
      <c r="H73" s="2" t="s">
        <v>23</v>
      </c>
      <c r="I73" s="2">
        <v>20</v>
      </c>
      <c r="J73" s="2" t="s">
        <v>32</v>
      </c>
      <c r="K73" s="2"/>
      <c r="L73" s="2" t="s">
        <v>2</v>
      </c>
      <c r="M73" s="2" t="s">
        <v>2</v>
      </c>
      <c r="N73" s="2" t="s">
        <v>28</v>
      </c>
      <c r="O73" s="2"/>
      <c r="P73" s="2" t="s">
        <v>2</v>
      </c>
      <c r="Q73" s="2" t="s">
        <v>6</v>
      </c>
      <c r="R73" s="2" t="s">
        <v>6</v>
      </c>
      <c r="S73" s="2" t="s">
        <v>6</v>
      </c>
      <c r="T73" s="2" t="s">
        <v>6</v>
      </c>
      <c r="U73" s="2" t="s">
        <v>6</v>
      </c>
      <c r="W73" s="2" t="s">
        <v>25</v>
      </c>
      <c r="X73" s="2" t="s">
        <v>25</v>
      </c>
      <c r="Y73" s="2" t="s">
        <v>25</v>
      </c>
      <c r="Z73" s="2" t="s">
        <v>25</v>
      </c>
      <c r="AA73" s="2" t="s">
        <v>25</v>
      </c>
      <c r="AB73" s="2" t="s">
        <v>6</v>
      </c>
      <c r="AC73" s="2" t="s">
        <v>6</v>
      </c>
      <c r="AD73" s="2" t="s">
        <v>6</v>
      </c>
      <c r="AE73" s="2" t="s">
        <v>26</v>
      </c>
    </row>
    <row r="74" spans="1:31" x14ac:dyDescent="0.2">
      <c r="A74" s="2">
        <v>290</v>
      </c>
      <c r="B74" s="2" t="s">
        <v>684</v>
      </c>
      <c r="C74" s="2">
        <v>1</v>
      </c>
      <c r="D74" s="2" t="s">
        <v>685</v>
      </c>
      <c r="E74" s="2" t="s">
        <v>686</v>
      </c>
      <c r="F74" s="2" t="s">
        <v>21</v>
      </c>
      <c r="G74" s="2" t="s">
        <v>22</v>
      </c>
      <c r="H74" s="2" t="s">
        <v>23</v>
      </c>
      <c r="I74" s="2">
        <v>20</v>
      </c>
      <c r="J74" s="2" t="s">
        <v>33</v>
      </c>
      <c r="K74" s="2"/>
      <c r="L74" s="2" t="s">
        <v>2</v>
      </c>
      <c r="M74" s="2" t="s">
        <v>2</v>
      </c>
      <c r="N74" s="2" t="s">
        <v>28</v>
      </c>
      <c r="O74" s="2"/>
      <c r="P74" s="2" t="s">
        <v>2</v>
      </c>
      <c r="Q74" s="2" t="s">
        <v>6</v>
      </c>
      <c r="R74" s="2" t="s">
        <v>6</v>
      </c>
      <c r="S74" s="2" t="s">
        <v>6</v>
      </c>
      <c r="T74" s="2" t="s">
        <v>6</v>
      </c>
      <c r="U74" s="2" t="s">
        <v>6</v>
      </c>
      <c r="W74" s="2" t="s">
        <v>25</v>
      </c>
      <c r="X74" s="2" t="s">
        <v>25</v>
      </c>
      <c r="Y74" s="2" t="s">
        <v>25</v>
      </c>
      <c r="Z74" s="2" t="s">
        <v>25</v>
      </c>
      <c r="AA74" s="2" t="s">
        <v>25</v>
      </c>
      <c r="AB74" s="2" t="s">
        <v>6</v>
      </c>
      <c r="AC74" s="2" t="s">
        <v>6</v>
      </c>
      <c r="AD74" s="2" t="s">
        <v>6</v>
      </c>
      <c r="AE74" s="2" t="s">
        <v>26</v>
      </c>
    </row>
    <row r="75" spans="1:31" x14ac:dyDescent="0.2">
      <c r="A75" s="2">
        <v>291</v>
      </c>
      <c r="B75" s="2" t="s">
        <v>687</v>
      </c>
      <c r="C75" s="2">
        <v>1</v>
      </c>
      <c r="D75" s="2" t="s">
        <v>688</v>
      </c>
      <c r="E75" s="2" t="s">
        <v>689</v>
      </c>
      <c r="F75" s="2" t="s">
        <v>21</v>
      </c>
      <c r="G75" s="2" t="s">
        <v>22</v>
      </c>
      <c r="H75" s="2" t="s">
        <v>23</v>
      </c>
      <c r="I75" s="2">
        <v>29</v>
      </c>
      <c r="J75" s="2" t="s">
        <v>33</v>
      </c>
      <c r="K75" s="2"/>
      <c r="L75" s="2" t="s">
        <v>2</v>
      </c>
      <c r="M75" s="2" t="s">
        <v>2</v>
      </c>
      <c r="N75" s="2" t="s">
        <v>28</v>
      </c>
      <c r="O75" s="2"/>
      <c r="P75" s="2" t="s">
        <v>2</v>
      </c>
      <c r="Q75" s="2" t="s">
        <v>6</v>
      </c>
      <c r="R75" s="2" t="s">
        <v>6</v>
      </c>
      <c r="S75" s="2" t="s">
        <v>6</v>
      </c>
      <c r="T75" s="2" t="s">
        <v>6</v>
      </c>
      <c r="U75" s="2" t="s">
        <v>6</v>
      </c>
      <c r="W75" s="2" t="s">
        <v>25</v>
      </c>
      <c r="X75" s="2" t="s">
        <v>25</v>
      </c>
      <c r="Y75" s="2" t="s">
        <v>25</v>
      </c>
      <c r="Z75" s="2" t="s">
        <v>25</v>
      </c>
      <c r="AA75" s="2" t="s">
        <v>25</v>
      </c>
      <c r="AB75" s="2" t="s">
        <v>6</v>
      </c>
      <c r="AC75" s="2" t="s">
        <v>6</v>
      </c>
      <c r="AD75" s="2" t="s">
        <v>6</v>
      </c>
      <c r="AE75" s="2" t="s">
        <v>26</v>
      </c>
    </row>
    <row r="76" spans="1:31" x14ac:dyDescent="0.2">
      <c r="A76" s="2">
        <v>292</v>
      </c>
      <c r="B76" s="2" t="s">
        <v>690</v>
      </c>
      <c r="C76" s="2">
        <v>1</v>
      </c>
      <c r="D76" s="2" t="s">
        <v>691</v>
      </c>
      <c r="E76" s="2" t="s">
        <v>692</v>
      </c>
      <c r="F76" s="2" t="s">
        <v>21</v>
      </c>
      <c r="G76" s="2" t="s">
        <v>22</v>
      </c>
      <c r="H76" s="2" t="s">
        <v>23</v>
      </c>
      <c r="I76" s="2">
        <v>0</v>
      </c>
      <c r="J76" s="2" t="s">
        <v>32</v>
      </c>
      <c r="K76" s="2"/>
      <c r="L76" s="2" t="s">
        <v>2</v>
      </c>
      <c r="M76" s="2" t="s">
        <v>2</v>
      </c>
      <c r="N76" s="2" t="s">
        <v>28</v>
      </c>
      <c r="O76" s="2"/>
      <c r="P76" s="2" t="s">
        <v>2</v>
      </c>
      <c r="Q76" s="2" t="s">
        <v>6</v>
      </c>
      <c r="R76" s="2" t="s">
        <v>6</v>
      </c>
      <c r="S76" s="2" t="s">
        <v>6</v>
      </c>
      <c r="T76" s="2" t="s">
        <v>6</v>
      </c>
      <c r="U76" s="2" t="s">
        <v>5</v>
      </c>
      <c r="W76" s="2" t="s">
        <v>25</v>
      </c>
      <c r="X76" s="2" t="s">
        <v>25</v>
      </c>
      <c r="Y76" s="2" t="s">
        <v>25</v>
      </c>
      <c r="Z76" s="2" t="s">
        <v>25</v>
      </c>
      <c r="AA76" s="2" t="s">
        <v>25</v>
      </c>
      <c r="AB76" s="2" t="s">
        <v>6</v>
      </c>
      <c r="AC76" s="2" t="s">
        <v>6</v>
      </c>
      <c r="AD76" s="2" t="s">
        <v>6</v>
      </c>
      <c r="AE76" s="2" t="s">
        <v>26</v>
      </c>
    </row>
    <row r="77" spans="1:31" x14ac:dyDescent="0.2">
      <c r="A77" s="2">
        <v>293</v>
      </c>
      <c r="B77" s="8" t="s">
        <v>693</v>
      </c>
      <c r="C77" s="75" t="s">
        <v>78</v>
      </c>
      <c r="D77" s="2" t="s">
        <v>694</v>
      </c>
      <c r="E77" s="2" t="s">
        <v>695</v>
      </c>
      <c r="F77" s="2" t="s">
        <v>37</v>
      </c>
      <c r="G77" s="2" t="s">
        <v>37</v>
      </c>
      <c r="H77" s="2" t="s">
        <v>38</v>
      </c>
      <c r="I77" s="2">
        <v>26</v>
      </c>
      <c r="J77" s="2" t="s">
        <v>35</v>
      </c>
      <c r="K77" s="8" t="s">
        <v>55</v>
      </c>
      <c r="L77" s="2" t="s">
        <v>309</v>
      </c>
      <c r="M77" s="2" t="s">
        <v>696</v>
      </c>
      <c r="N77" s="2" t="s">
        <v>28</v>
      </c>
      <c r="O77" s="2"/>
      <c r="P77" s="2" t="s">
        <v>2</v>
      </c>
      <c r="Q77" s="2" t="s">
        <v>5</v>
      </c>
      <c r="R77" s="2" t="s">
        <v>5</v>
      </c>
      <c r="S77" s="2" t="s">
        <v>5</v>
      </c>
      <c r="T77" s="2" t="s">
        <v>5</v>
      </c>
      <c r="U77" s="2" t="s">
        <v>6</v>
      </c>
      <c r="W77" s="2" t="s">
        <v>697</v>
      </c>
      <c r="X77" s="2" t="s">
        <v>698</v>
      </c>
      <c r="Y77" s="2" t="s">
        <v>699</v>
      </c>
      <c r="Z77" s="2" t="s">
        <v>700</v>
      </c>
      <c r="AA77" s="2" t="s">
        <v>701</v>
      </c>
      <c r="AB77" s="2"/>
      <c r="AC77" s="2"/>
      <c r="AD77" s="2"/>
      <c r="AE77" s="2"/>
    </row>
    <row r="78" spans="1:31" x14ac:dyDescent="0.2">
      <c r="A78" s="2">
        <v>294</v>
      </c>
      <c r="B78" s="2" t="s">
        <v>702</v>
      </c>
      <c r="C78" s="2">
        <v>1</v>
      </c>
      <c r="D78" s="2" t="s">
        <v>703</v>
      </c>
      <c r="E78" s="2" t="s">
        <v>704</v>
      </c>
      <c r="F78" s="2" t="s">
        <v>21</v>
      </c>
      <c r="G78" s="2" t="s">
        <v>22</v>
      </c>
      <c r="H78" s="2" t="s">
        <v>23</v>
      </c>
      <c r="I78" s="2">
        <v>26</v>
      </c>
      <c r="J78" s="2" t="s">
        <v>24</v>
      </c>
      <c r="K78" s="2"/>
      <c r="L78" s="2" t="s">
        <v>2</v>
      </c>
      <c r="M78" s="2" t="s">
        <v>2</v>
      </c>
      <c r="N78" s="2" t="s">
        <v>28</v>
      </c>
      <c r="O78" s="2"/>
      <c r="P78" s="2" t="s">
        <v>2</v>
      </c>
      <c r="Q78" s="2" t="s">
        <v>6</v>
      </c>
      <c r="R78" s="2" t="s">
        <v>6</v>
      </c>
      <c r="S78" s="2" t="s">
        <v>6</v>
      </c>
      <c r="T78" s="2" t="s">
        <v>6</v>
      </c>
      <c r="U78" s="2" t="s">
        <v>6</v>
      </c>
      <c r="W78" s="2" t="s">
        <v>25</v>
      </c>
      <c r="X78" s="2" t="s">
        <v>25</v>
      </c>
      <c r="Y78" s="2" t="s">
        <v>25</v>
      </c>
      <c r="Z78" s="2" t="s">
        <v>25</v>
      </c>
      <c r="AA78" s="2" t="s">
        <v>25</v>
      </c>
      <c r="AB78" s="2" t="s">
        <v>6</v>
      </c>
      <c r="AC78" s="2" t="s">
        <v>6</v>
      </c>
      <c r="AD78" s="2" t="s">
        <v>6</v>
      </c>
      <c r="AE78" s="2" t="s">
        <v>26</v>
      </c>
    </row>
    <row r="79" spans="1:31" x14ac:dyDescent="0.2">
      <c r="A79" s="2">
        <v>295</v>
      </c>
      <c r="B79" s="8" t="s">
        <v>705</v>
      </c>
      <c r="C79" s="75" t="s">
        <v>78</v>
      </c>
      <c r="D79" s="2" t="s">
        <v>706</v>
      </c>
      <c r="E79" s="2" t="s">
        <v>707</v>
      </c>
      <c r="F79" s="2" t="s">
        <v>37</v>
      </c>
      <c r="G79" s="2" t="s">
        <v>37</v>
      </c>
      <c r="H79" s="2" t="s">
        <v>38</v>
      </c>
      <c r="I79" s="2">
        <v>14</v>
      </c>
      <c r="J79" s="2" t="s">
        <v>27</v>
      </c>
      <c r="K79" s="8" t="s">
        <v>56</v>
      </c>
      <c r="L79" s="2" t="s">
        <v>309</v>
      </c>
      <c r="M79" s="2" t="s">
        <v>708</v>
      </c>
      <c r="N79" s="2" t="s">
        <v>28</v>
      </c>
      <c r="O79" s="2"/>
      <c r="P79" s="2" t="s">
        <v>2</v>
      </c>
      <c r="Q79" s="2" t="s">
        <v>5</v>
      </c>
      <c r="R79" s="2" t="s">
        <v>5</v>
      </c>
      <c r="S79" s="2" t="s">
        <v>5</v>
      </c>
      <c r="T79" s="2" t="s">
        <v>5</v>
      </c>
      <c r="U79" s="2" t="s">
        <v>6</v>
      </c>
      <c r="W79" s="2" t="s">
        <v>709</v>
      </c>
      <c r="X79" s="2" t="s">
        <v>710</v>
      </c>
      <c r="Y79" s="2" t="s">
        <v>711</v>
      </c>
      <c r="Z79" s="2" t="s">
        <v>712</v>
      </c>
      <c r="AA79" s="2" t="s">
        <v>713</v>
      </c>
      <c r="AB79" s="2"/>
      <c r="AC79" s="2"/>
      <c r="AD79" s="2"/>
      <c r="AE79" s="2"/>
    </row>
    <row r="80" spans="1:31" x14ac:dyDescent="0.2">
      <c r="A80" s="2">
        <v>296</v>
      </c>
      <c r="B80" s="2" t="s">
        <v>714</v>
      </c>
      <c r="C80" s="2">
        <v>1</v>
      </c>
      <c r="D80" s="2" t="s">
        <v>715</v>
      </c>
      <c r="E80" s="2" t="s">
        <v>716</v>
      </c>
      <c r="F80" s="2" t="s">
        <v>21</v>
      </c>
      <c r="G80" s="2" t="s">
        <v>22</v>
      </c>
      <c r="H80" s="2" t="s">
        <v>23</v>
      </c>
      <c r="I80" s="2">
        <v>14</v>
      </c>
      <c r="J80" s="2" t="s">
        <v>27</v>
      </c>
      <c r="K80" s="2"/>
      <c r="L80" s="2" t="s">
        <v>2</v>
      </c>
      <c r="M80" s="2" t="s">
        <v>2</v>
      </c>
      <c r="N80" s="2" t="s">
        <v>28</v>
      </c>
      <c r="O80" s="2"/>
      <c r="P80" s="2" t="s">
        <v>2</v>
      </c>
      <c r="Q80" s="2" t="s">
        <v>6</v>
      </c>
      <c r="R80" s="2" t="s">
        <v>6</v>
      </c>
      <c r="S80" s="2" t="s">
        <v>6</v>
      </c>
      <c r="T80" s="2" t="s">
        <v>6</v>
      </c>
      <c r="U80" s="2" t="s">
        <v>6</v>
      </c>
      <c r="W80" s="2" t="s">
        <v>25</v>
      </c>
      <c r="X80" s="2" t="s">
        <v>25</v>
      </c>
      <c r="Y80" s="2" t="s">
        <v>25</v>
      </c>
      <c r="Z80" s="2" t="s">
        <v>25</v>
      </c>
      <c r="AA80" s="2" t="s">
        <v>25</v>
      </c>
      <c r="AB80" s="2" t="s">
        <v>6</v>
      </c>
      <c r="AC80" s="2" t="s">
        <v>6</v>
      </c>
      <c r="AD80" s="2" t="s">
        <v>6</v>
      </c>
      <c r="AE80" s="2" t="s">
        <v>26</v>
      </c>
    </row>
    <row r="81" spans="1:31" x14ac:dyDescent="0.2">
      <c r="A81" s="2">
        <v>297</v>
      </c>
      <c r="B81" s="2" t="s">
        <v>717</v>
      </c>
      <c r="C81" s="2">
        <v>1</v>
      </c>
      <c r="D81" s="2" t="s">
        <v>718</v>
      </c>
      <c r="E81" s="2" t="s">
        <v>719</v>
      </c>
      <c r="F81" s="2" t="s">
        <v>21</v>
      </c>
      <c r="G81" s="2" t="s">
        <v>22</v>
      </c>
      <c r="H81" s="2" t="s">
        <v>23</v>
      </c>
      <c r="I81" s="2">
        <v>11</v>
      </c>
      <c r="J81" s="2" t="s">
        <v>32</v>
      </c>
      <c r="K81" s="2"/>
      <c r="L81" s="2" t="s">
        <v>2</v>
      </c>
      <c r="M81" s="2" t="s">
        <v>2</v>
      </c>
      <c r="N81" s="2" t="s">
        <v>28</v>
      </c>
      <c r="O81" s="2"/>
      <c r="P81" s="2" t="s">
        <v>2</v>
      </c>
      <c r="Q81" s="2" t="s">
        <v>6</v>
      </c>
      <c r="R81" s="2" t="s">
        <v>6</v>
      </c>
      <c r="S81" s="2" t="s">
        <v>6</v>
      </c>
      <c r="T81" s="2" t="s">
        <v>6</v>
      </c>
      <c r="U81" s="2" t="s">
        <v>6</v>
      </c>
      <c r="W81" s="2" t="s">
        <v>25</v>
      </c>
      <c r="X81" s="2" t="s">
        <v>25</v>
      </c>
      <c r="Y81" s="2" t="s">
        <v>25</v>
      </c>
      <c r="Z81" s="2" t="s">
        <v>25</v>
      </c>
      <c r="AA81" s="2" t="s">
        <v>25</v>
      </c>
      <c r="AB81" s="2" t="s">
        <v>6</v>
      </c>
      <c r="AC81" s="2" t="s">
        <v>6</v>
      </c>
      <c r="AD81" s="2" t="s">
        <v>6</v>
      </c>
      <c r="AE81" s="2" t="s">
        <v>26</v>
      </c>
    </row>
    <row r="82" spans="1:31" x14ac:dyDescent="0.2">
      <c r="A82" s="2">
        <v>298</v>
      </c>
      <c r="B82" s="8" t="s">
        <v>720</v>
      </c>
      <c r="C82" s="75" t="s">
        <v>78</v>
      </c>
      <c r="D82" s="2" t="s">
        <v>721</v>
      </c>
      <c r="E82" s="2" t="s">
        <v>722</v>
      </c>
      <c r="F82" s="2" t="s">
        <v>37</v>
      </c>
      <c r="G82" s="2" t="s">
        <v>37</v>
      </c>
      <c r="H82" s="2" t="s">
        <v>38</v>
      </c>
      <c r="I82" s="2">
        <v>44</v>
      </c>
      <c r="J82" s="2" t="s">
        <v>32</v>
      </c>
      <c r="K82" s="8" t="s">
        <v>56</v>
      </c>
      <c r="L82" s="2" t="s">
        <v>454</v>
      </c>
      <c r="M82" s="2" t="s">
        <v>723</v>
      </c>
      <c r="N82" s="2" t="s">
        <v>28</v>
      </c>
      <c r="O82" s="2"/>
      <c r="P82" s="2" t="s">
        <v>2</v>
      </c>
      <c r="Q82" s="2" t="s">
        <v>5</v>
      </c>
      <c r="R82" s="2" t="s">
        <v>5</v>
      </c>
      <c r="S82" s="2" t="s">
        <v>5</v>
      </c>
      <c r="T82" s="2" t="s">
        <v>5</v>
      </c>
      <c r="U82" s="2" t="s">
        <v>6</v>
      </c>
      <c r="W82" s="2" t="s">
        <v>724</v>
      </c>
      <c r="X82" s="2" t="s">
        <v>725</v>
      </c>
      <c r="Y82" s="2" t="s">
        <v>726</v>
      </c>
      <c r="Z82" s="2" t="s">
        <v>727</v>
      </c>
      <c r="AA82" s="2" t="s">
        <v>728</v>
      </c>
      <c r="AB82" s="2"/>
      <c r="AC82" s="2"/>
      <c r="AD82" s="2"/>
      <c r="AE82" s="2"/>
    </row>
    <row r="83" spans="1:31" x14ac:dyDescent="0.2">
      <c r="A83" s="2">
        <v>299</v>
      </c>
      <c r="B83" s="2" t="s">
        <v>729</v>
      </c>
      <c r="C83" s="2">
        <v>1</v>
      </c>
      <c r="D83" s="2" t="s">
        <v>730</v>
      </c>
      <c r="E83" s="2" t="s">
        <v>731</v>
      </c>
      <c r="F83" s="2" t="s">
        <v>21</v>
      </c>
      <c r="G83" s="2" t="s">
        <v>22</v>
      </c>
      <c r="H83" s="2" t="s">
        <v>23</v>
      </c>
      <c r="I83" s="2">
        <v>0</v>
      </c>
      <c r="J83" s="2" t="s">
        <v>27</v>
      </c>
      <c r="K83" s="2"/>
      <c r="L83" s="2" t="s">
        <v>2</v>
      </c>
      <c r="M83" s="2" t="s">
        <v>2</v>
      </c>
      <c r="N83" s="2" t="s">
        <v>28</v>
      </c>
      <c r="O83" s="2"/>
      <c r="P83" s="2" t="s">
        <v>2</v>
      </c>
      <c r="Q83" s="2" t="s">
        <v>6</v>
      </c>
      <c r="R83" s="2" t="s">
        <v>6</v>
      </c>
      <c r="S83" s="2" t="s">
        <v>6</v>
      </c>
      <c r="T83" s="2" t="s">
        <v>6</v>
      </c>
      <c r="U83" s="2" t="s">
        <v>5</v>
      </c>
      <c r="W83" s="2" t="s">
        <v>25</v>
      </c>
      <c r="X83" s="2" t="s">
        <v>25</v>
      </c>
      <c r="Y83" s="2" t="s">
        <v>25</v>
      </c>
      <c r="Z83" s="2" t="s">
        <v>25</v>
      </c>
      <c r="AA83" s="2" t="s">
        <v>25</v>
      </c>
      <c r="AB83" s="2" t="s">
        <v>6</v>
      </c>
      <c r="AC83" s="2" t="s">
        <v>6</v>
      </c>
      <c r="AD83" s="2" t="s">
        <v>6</v>
      </c>
      <c r="AE83" s="2" t="s">
        <v>26</v>
      </c>
    </row>
    <row r="84" spans="1:31" x14ac:dyDescent="0.2">
      <c r="A84" s="2">
        <v>300</v>
      </c>
      <c r="B84" s="8" t="s">
        <v>732</v>
      </c>
      <c r="C84" s="75" t="s">
        <v>79</v>
      </c>
      <c r="D84" s="2" t="s">
        <v>733</v>
      </c>
      <c r="E84" s="2" t="s">
        <v>734</v>
      </c>
      <c r="F84" s="2" t="s">
        <v>37</v>
      </c>
      <c r="G84" s="2" t="s">
        <v>37</v>
      </c>
      <c r="H84" s="2" t="s">
        <v>23</v>
      </c>
      <c r="I84" s="2">
        <v>11</v>
      </c>
      <c r="J84" s="2" t="s">
        <v>29</v>
      </c>
      <c r="K84" s="8" t="s">
        <v>347</v>
      </c>
      <c r="L84" s="2" t="s">
        <v>2</v>
      </c>
      <c r="M84" s="2" t="s">
        <v>735</v>
      </c>
      <c r="N84" s="2" t="s">
        <v>28</v>
      </c>
      <c r="O84" s="2"/>
      <c r="P84" s="2" t="s">
        <v>2</v>
      </c>
      <c r="Q84" s="2" t="s">
        <v>5</v>
      </c>
      <c r="R84" s="2" t="s">
        <v>5</v>
      </c>
      <c r="S84" s="2" t="s">
        <v>5</v>
      </c>
      <c r="T84" s="2" t="s">
        <v>5</v>
      </c>
      <c r="U84" s="2" t="s">
        <v>6</v>
      </c>
      <c r="W84" s="2" t="s">
        <v>25</v>
      </c>
      <c r="X84" s="2" t="s">
        <v>736</v>
      </c>
      <c r="Y84" s="2" t="s">
        <v>737</v>
      </c>
      <c r="Z84" s="2" t="s">
        <v>738</v>
      </c>
      <c r="AA84" s="2" t="s">
        <v>739</v>
      </c>
      <c r="AB84" s="2"/>
      <c r="AC84" s="2"/>
      <c r="AD84" s="2"/>
      <c r="AE84" s="2"/>
    </row>
    <row r="85" spans="1:31" x14ac:dyDescent="0.2">
      <c r="A85" s="2">
        <v>301</v>
      </c>
      <c r="B85" s="2" t="s">
        <v>740</v>
      </c>
      <c r="C85" s="2">
        <v>1</v>
      </c>
      <c r="D85" s="2" t="s">
        <v>741</v>
      </c>
      <c r="E85" s="2" t="s">
        <v>742</v>
      </c>
      <c r="F85" s="2" t="s">
        <v>21</v>
      </c>
      <c r="G85" s="2" t="s">
        <v>22</v>
      </c>
      <c r="H85" s="2" t="s">
        <v>23</v>
      </c>
      <c r="I85" s="2">
        <v>23</v>
      </c>
      <c r="J85" s="2" t="s">
        <v>32</v>
      </c>
      <c r="K85" s="2"/>
      <c r="L85" s="2" t="s">
        <v>2</v>
      </c>
      <c r="M85" s="2" t="s">
        <v>2</v>
      </c>
      <c r="N85" s="2" t="s">
        <v>28</v>
      </c>
      <c r="O85" s="2"/>
      <c r="P85" s="2" t="s">
        <v>2</v>
      </c>
      <c r="Q85" s="2" t="s">
        <v>6</v>
      </c>
      <c r="R85" s="2" t="s">
        <v>6</v>
      </c>
      <c r="S85" s="2" t="s">
        <v>6</v>
      </c>
      <c r="T85" s="2" t="s">
        <v>6</v>
      </c>
      <c r="U85" s="2" t="s">
        <v>6</v>
      </c>
      <c r="W85" s="2" t="s">
        <v>25</v>
      </c>
      <c r="X85" s="2" t="s">
        <v>25</v>
      </c>
      <c r="Y85" s="2" t="s">
        <v>25</v>
      </c>
      <c r="Z85" s="2" t="s">
        <v>25</v>
      </c>
      <c r="AA85" s="2" t="s">
        <v>25</v>
      </c>
      <c r="AB85" s="2" t="s">
        <v>6</v>
      </c>
      <c r="AC85" s="2" t="s">
        <v>6</v>
      </c>
      <c r="AD85" s="2" t="s">
        <v>6</v>
      </c>
      <c r="AE85" s="2" t="s">
        <v>26</v>
      </c>
    </row>
    <row r="86" spans="1:31" x14ac:dyDescent="0.2">
      <c r="A86" s="2">
        <v>302</v>
      </c>
      <c r="B86" s="2" t="s">
        <v>743</v>
      </c>
      <c r="C86" s="2">
        <v>1</v>
      </c>
      <c r="D86" s="2" t="s">
        <v>744</v>
      </c>
      <c r="E86" s="2" t="s">
        <v>745</v>
      </c>
      <c r="F86" s="2" t="s">
        <v>21</v>
      </c>
      <c r="G86" s="2" t="s">
        <v>22</v>
      </c>
      <c r="H86" s="2" t="s">
        <v>23</v>
      </c>
      <c r="I86" s="2">
        <v>14</v>
      </c>
      <c r="J86" s="2" t="s">
        <v>32</v>
      </c>
      <c r="K86" s="2"/>
      <c r="L86" s="2" t="s">
        <v>2</v>
      </c>
      <c r="M86" s="2" t="s">
        <v>2</v>
      </c>
      <c r="N86" s="2" t="s">
        <v>28</v>
      </c>
      <c r="O86" s="2"/>
      <c r="P86" s="2" t="s">
        <v>2</v>
      </c>
      <c r="Q86" s="2" t="s">
        <v>6</v>
      </c>
      <c r="R86" s="2" t="s">
        <v>6</v>
      </c>
      <c r="S86" s="2" t="s">
        <v>6</v>
      </c>
      <c r="T86" s="2" t="s">
        <v>6</v>
      </c>
      <c r="U86" s="2" t="s">
        <v>6</v>
      </c>
      <c r="W86" s="2" t="s">
        <v>25</v>
      </c>
      <c r="X86" s="2" t="s">
        <v>25</v>
      </c>
      <c r="Y86" s="2" t="s">
        <v>25</v>
      </c>
      <c r="Z86" s="2" t="s">
        <v>25</v>
      </c>
      <c r="AA86" s="2" t="s">
        <v>25</v>
      </c>
      <c r="AB86" s="2" t="s">
        <v>6</v>
      </c>
      <c r="AC86" s="2" t="s">
        <v>6</v>
      </c>
      <c r="AD86" s="2" t="s">
        <v>6</v>
      </c>
      <c r="AE86" s="2" t="s">
        <v>26</v>
      </c>
    </row>
    <row r="87" spans="1:31" x14ac:dyDescent="0.2">
      <c r="A87" s="2">
        <v>303</v>
      </c>
      <c r="B87" s="2" t="s">
        <v>746</v>
      </c>
      <c r="C87" s="2">
        <v>1</v>
      </c>
      <c r="D87" s="2" t="s">
        <v>747</v>
      </c>
      <c r="E87" s="2" t="s">
        <v>748</v>
      </c>
      <c r="F87" s="2" t="s">
        <v>21</v>
      </c>
      <c r="G87" s="2" t="s">
        <v>22</v>
      </c>
      <c r="H87" s="2" t="s">
        <v>23</v>
      </c>
      <c r="I87" s="2">
        <v>3</v>
      </c>
      <c r="J87" s="2" t="s">
        <v>33</v>
      </c>
      <c r="K87" s="2"/>
      <c r="L87" s="2" t="s">
        <v>2</v>
      </c>
      <c r="M87" s="2" t="s">
        <v>2</v>
      </c>
      <c r="N87" s="2" t="s">
        <v>28</v>
      </c>
      <c r="O87" s="2"/>
      <c r="P87" s="2" t="s">
        <v>2</v>
      </c>
      <c r="Q87" s="2" t="s">
        <v>6</v>
      </c>
      <c r="R87" s="2" t="s">
        <v>6</v>
      </c>
      <c r="S87" s="2" t="s">
        <v>6</v>
      </c>
      <c r="T87" s="2" t="s">
        <v>6</v>
      </c>
      <c r="U87" s="2" t="s">
        <v>5</v>
      </c>
      <c r="W87" s="2" t="s">
        <v>25</v>
      </c>
      <c r="X87" s="2" t="s">
        <v>25</v>
      </c>
      <c r="Y87" s="2" t="s">
        <v>25</v>
      </c>
      <c r="Z87" s="2" t="s">
        <v>25</v>
      </c>
      <c r="AA87" s="2" t="s">
        <v>25</v>
      </c>
      <c r="AB87" s="2" t="s">
        <v>6</v>
      </c>
      <c r="AC87" s="2" t="s">
        <v>6</v>
      </c>
      <c r="AD87" s="2" t="s">
        <v>6</v>
      </c>
      <c r="AE87" s="2" t="s">
        <v>26</v>
      </c>
    </row>
    <row r="88" spans="1:31" x14ac:dyDescent="0.2">
      <c r="A88" s="2">
        <v>304</v>
      </c>
      <c r="B88" s="2" t="s">
        <v>749</v>
      </c>
      <c r="C88" s="2">
        <v>1</v>
      </c>
      <c r="D88" s="2" t="s">
        <v>750</v>
      </c>
      <c r="E88" s="2" t="s">
        <v>751</v>
      </c>
      <c r="F88" s="2" t="s">
        <v>21</v>
      </c>
      <c r="G88" s="2" t="s">
        <v>22</v>
      </c>
      <c r="H88" s="2" t="s">
        <v>23</v>
      </c>
      <c r="I88" s="2">
        <v>3</v>
      </c>
      <c r="J88" s="2" t="s">
        <v>32</v>
      </c>
      <c r="K88" s="2"/>
      <c r="L88" s="2" t="s">
        <v>2</v>
      </c>
      <c r="M88" s="2" t="s">
        <v>2</v>
      </c>
      <c r="N88" s="2" t="s">
        <v>28</v>
      </c>
      <c r="O88" s="2"/>
      <c r="P88" s="2" t="s">
        <v>2</v>
      </c>
      <c r="Q88" s="2" t="s">
        <v>6</v>
      </c>
      <c r="R88" s="2" t="s">
        <v>6</v>
      </c>
      <c r="S88" s="2" t="s">
        <v>6</v>
      </c>
      <c r="T88" s="2" t="s">
        <v>6</v>
      </c>
      <c r="U88" s="2" t="s">
        <v>5</v>
      </c>
      <c r="W88" s="2" t="s">
        <v>25</v>
      </c>
      <c r="X88" s="2" t="s">
        <v>25</v>
      </c>
      <c r="Y88" s="2" t="s">
        <v>25</v>
      </c>
      <c r="Z88" s="2" t="s">
        <v>25</v>
      </c>
      <c r="AA88" s="2" t="s">
        <v>25</v>
      </c>
      <c r="AB88" s="2" t="s">
        <v>6</v>
      </c>
      <c r="AC88" s="2" t="s">
        <v>6</v>
      </c>
      <c r="AD88" s="2" t="s">
        <v>6</v>
      </c>
      <c r="AE88" s="2" t="s">
        <v>26</v>
      </c>
    </row>
    <row r="89" spans="1:31" x14ac:dyDescent="0.2">
      <c r="A89" s="2">
        <v>305</v>
      </c>
      <c r="B89" s="8" t="s">
        <v>752</v>
      </c>
      <c r="C89" s="75" t="s">
        <v>78</v>
      </c>
      <c r="D89" s="2" t="s">
        <v>753</v>
      </c>
      <c r="E89" s="2" t="s">
        <v>754</v>
      </c>
      <c r="F89" s="2" t="s">
        <v>37</v>
      </c>
      <c r="G89" s="2" t="s">
        <v>37</v>
      </c>
      <c r="H89" s="2" t="s">
        <v>38</v>
      </c>
      <c r="I89" s="2">
        <v>6</v>
      </c>
      <c r="J89" s="2" t="s">
        <v>33</v>
      </c>
      <c r="K89" s="8" t="s">
        <v>338</v>
      </c>
      <c r="L89" s="2" t="s">
        <v>63</v>
      </c>
      <c r="M89" s="2" t="s">
        <v>755</v>
      </c>
      <c r="N89" s="2" t="s">
        <v>28</v>
      </c>
      <c r="O89" s="2"/>
      <c r="P89" s="2" t="s">
        <v>2</v>
      </c>
      <c r="Q89" s="2" t="s">
        <v>5</v>
      </c>
      <c r="R89" s="2" t="s">
        <v>5</v>
      </c>
      <c r="S89" s="2" t="s">
        <v>5</v>
      </c>
      <c r="T89" s="2" t="s">
        <v>5</v>
      </c>
      <c r="U89" s="2" t="s">
        <v>6</v>
      </c>
      <c r="W89" s="2" t="s">
        <v>756</v>
      </c>
      <c r="X89" s="2" t="s">
        <v>757</v>
      </c>
      <c r="Y89" s="2" t="s">
        <v>758</v>
      </c>
      <c r="Z89" s="2" t="s">
        <v>25</v>
      </c>
      <c r="AA89" s="2" t="s">
        <v>759</v>
      </c>
      <c r="AB89" s="2"/>
      <c r="AC89" s="2"/>
      <c r="AD89" s="2"/>
      <c r="AE89" s="2"/>
    </row>
    <row r="90" spans="1:31" x14ac:dyDescent="0.2">
      <c r="A90" s="2">
        <v>306</v>
      </c>
      <c r="B90" s="2" t="s">
        <v>500</v>
      </c>
      <c r="C90" s="2">
        <v>1</v>
      </c>
      <c r="D90" s="2" t="s">
        <v>760</v>
      </c>
      <c r="E90" s="2" t="s">
        <v>761</v>
      </c>
      <c r="F90" s="2" t="s">
        <v>34</v>
      </c>
      <c r="G90" s="2" t="s">
        <v>22</v>
      </c>
      <c r="H90" s="2" t="s">
        <v>23</v>
      </c>
      <c r="I90" s="2">
        <v>3</v>
      </c>
      <c r="J90" s="2" t="s">
        <v>27</v>
      </c>
      <c r="K90" s="2"/>
      <c r="L90" s="2" t="s">
        <v>2</v>
      </c>
      <c r="M90" s="2" t="s">
        <v>2</v>
      </c>
      <c r="N90" s="2" t="s">
        <v>28</v>
      </c>
      <c r="O90" s="2"/>
      <c r="P90" s="2" t="s">
        <v>2</v>
      </c>
      <c r="Q90" s="2" t="s">
        <v>6</v>
      </c>
      <c r="R90" s="2" t="s">
        <v>6</v>
      </c>
      <c r="S90" s="2" t="s">
        <v>6</v>
      </c>
      <c r="T90" s="2" t="s">
        <v>6</v>
      </c>
      <c r="U90" s="2" t="s">
        <v>6</v>
      </c>
      <c r="W90" s="2" t="s">
        <v>25</v>
      </c>
      <c r="X90" s="2" t="s">
        <v>25</v>
      </c>
      <c r="Y90" s="2" t="s">
        <v>25</v>
      </c>
      <c r="Z90" s="2" t="s">
        <v>25</v>
      </c>
      <c r="AA90" s="2" t="s">
        <v>25</v>
      </c>
      <c r="AB90" s="2" t="s">
        <v>6</v>
      </c>
      <c r="AC90" s="2" t="s">
        <v>6</v>
      </c>
      <c r="AD90" s="2" t="s">
        <v>6</v>
      </c>
      <c r="AE90" s="2" t="s">
        <v>26</v>
      </c>
    </row>
    <row r="91" spans="1:31" x14ac:dyDescent="0.2">
      <c r="A91" s="2">
        <v>307</v>
      </c>
      <c r="B91" s="2" t="s">
        <v>762</v>
      </c>
      <c r="C91" s="2">
        <v>1</v>
      </c>
      <c r="D91" s="2" t="s">
        <v>763</v>
      </c>
      <c r="E91" s="2" t="s">
        <v>764</v>
      </c>
      <c r="F91" s="2" t="s">
        <v>21</v>
      </c>
      <c r="G91" s="2" t="s">
        <v>22</v>
      </c>
      <c r="H91" s="2" t="s">
        <v>23</v>
      </c>
      <c r="I91" s="2">
        <v>3</v>
      </c>
      <c r="J91" s="2" t="s">
        <v>33</v>
      </c>
      <c r="K91" s="2"/>
      <c r="L91" s="2" t="s">
        <v>2</v>
      </c>
      <c r="M91" s="2" t="s">
        <v>2</v>
      </c>
      <c r="N91" s="2" t="s">
        <v>28</v>
      </c>
      <c r="O91" s="2"/>
      <c r="P91" s="2" t="s">
        <v>2</v>
      </c>
      <c r="Q91" s="2" t="s">
        <v>6</v>
      </c>
      <c r="R91" s="2" t="s">
        <v>6</v>
      </c>
      <c r="S91" s="2" t="s">
        <v>6</v>
      </c>
      <c r="T91" s="2" t="s">
        <v>6</v>
      </c>
      <c r="U91" s="2" t="s">
        <v>5</v>
      </c>
      <c r="W91" s="2" t="s">
        <v>25</v>
      </c>
      <c r="X91" s="2" t="s">
        <v>25</v>
      </c>
      <c r="Y91" s="2" t="s">
        <v>25</v>
      </c>
      <c r="Z91" s="2" t="s">
        <v>25</v>
      </c>
      <c r="AA91" s="2" t="s">
        <v>25</v>
      </c>
      <c r="AB91" s="2" t="s">
        <v>6</v>
      </c>
      <c r="AC91" s="2" t="s">
        <v>6</v>
      </c>
      <c r="AD91" s="2" t="s">
        <v>6</v>
      </c>
      <c r="AE91" s="2" t="s">
        <v>26</v>
      </c>
    </row>
    <row r="92" spans="1:31" x14ac:dyDescent="0.2">
      <c r="A92" s="2">
        <v>308</v>
      </c>
      <c r="B92" s="2" t="s">
        <v>765</v>
      </c>
      <c r="C92" s="2">
        <v>1</v>
      </c>
      <c r="D92" s="2" t="s">
        <v>766</v>
      </c>
      <c r="E92" s="2" t="s">
        <v>767</v>
      </c>
      <c r="F92" s="2" t="s">
        <v>21</v>
      </c>
      <c r="G92" s="2" t="s">
        <v>22</v>
      </c>
      <c r="H92" s="2" t="s">
        <v>23</v>
      </c>
      <c r="I92" s="2">
        <v>0</v>
      </c>
      <c r="J92" s="2" t="s">
        <v>32</v>
      </c>
      <c r="K92" s="2"/>
      <c r="L92" s="2" t="s">
        <v>2</v>
      </c>
      <c r="M92" s="2" t="s">
        <v>2</v>
      </c>
      <c r="N92" s="2" t="s">
        <v>28</v>
      </c>
      <c r="O92" s="2"/>
      <c r="P92" s="2" t="s">
        <v>2</v>
      </c>
      <c r="Q92" s="2" t="s">
        <v>6</v>
      </c>
      <c r="R92" s="2" t="s">
        <v>6</v>
      </c>
      <c r="S92" s="2" t="s">
        <v>6</v>
      </c>
      <c r="T92" s="2" t="s">
        <v>6</v>
      </c>
      <c r="U92" s="2" t="s">
        <v>5</v>
      </c>
      <c r="W92" s="2" t="s">
        <v>25</v>
      </c>
      <c r="X92" s="2" t="s">
        <v>25</v>
      </c>
      <c r="Y92" s="2" t="s">
        <v>25</v>
      </c>
      <c r="Z92" s="2" t="s">
        <v>25</v>
      </c>
      <c r="AA92" s="2" t="s">
        <v>25</v>
      </c>
      <c r="AB92" s="2" t="s">
        <v>6</v>
      </c>
      <c r="AC92" s="2" t="s">
        <v>6</v>
      </c>
      <c r="AD92" s="2" t="s">
        <v>6</v>
      </c>
      <c r="AE92" s="2" t="s">
        <v>26</v>
      </c>
    </row>
    <row r="93" spans="1:31" x14ac:dyDescent="0.2">
      <c r="A93" s="2">
        <v>309</v>
      </c>
      <c r="B93" s="2" t="s">
        <v>768</v>
      </c>
      <c r="C93" s="2">
        <v>1</v>
      </c>
      <c r="D93" s="2" t="s">
        <v>769</v>
      </c>
      <c r="E93" s="2" t="s">
        <v>770</v>
      </c>
      <c r="F93" s="2" t="s">
        <v>21</v>
      </c>
      <c r="G93" s="2" t="s">
        <v>22</v>
      </c>
      <c r="H93" s="2" t="s">
        <v>23</v>
      </c>
      <c r="I93" s="2">
        <v>3</v>
      </c>
      <c r="J93" s="2" t="s">
        <v>32</v>
      </c>
      <c r="K93" s="2"/>
      <c r="L93" s="2" t="s">
        <v>2</v>
      </c>
      <c r="M93" s="2" t="s">
        <v>2</v>
      </c>
      <c r="N93" s="2" t="s">
        <v>28</v>
      </c>
      <c r="O93" s="2"/>
      <c r="P93" s="2" t="s">
        <v>2</v>
      </c>
      <c r="Q93" s="2" t="s">
        <v>6</v>
      </c>
      <c r="R93" s="2" t="s">
        <v>6</v>
      </c>
      <c r="S93" s="2" t="s">
        <v>6</v>
      </c>
      <c r="T93" s="2" t="s">
        <v>6</v>
      </c>
      <c r="U93" s="2" t="s">
        <v>5</v>
      </c>
      <c r="W93" s="2" t="s">
        <v>25</v>
      </c>
      <c r="X93" s="2" t="s">
        <v>25</v>
      </c>
      <c r="Y93" s="2" t="s">
        <v>25</v>
      </c>
      <c r="Z93" s="2" t="s">
        <v>25</v>
      </c>
      <c r="AA93" s="2" t="s">
        <v>25</v>
      </c>
      <c r="AB93" s="2" t="s">
        <v>6</v>
      </c>
      <c r="AC93" s="2" t="s">
        <v>6</v>
      </c>
      <c r="AD93" s="2" t="s">
        <v>6</v>
      </c>
      <c r="AE93" s="2" t="s">
        <v>26</v>
      </c>
    </row>
    <row r="94" spans="1:31" x14ac:dyDescent="0.2">
      <c r="A94" s="2">
        <v>310</v>
      </c>
      <c r="B94" s="2" t="s">
        <v>771</v>
      </c>
      <c r="C94" s="2">
        <v>2</v>
      </c>
      <c r="D94" s="2" t="s">
        <v>772</v>
      </c>
      <c r="E94" s="2" t="s">
        <v>773</v>
      </c>
      <c r="F94" s="2" t="s">
        <v>21</v>
      </c>
      <c r="G94" s="2" t="s">
        <v>22</v>
      </c>
      <c r="H94" s="2" t="s">
        <v>23</v>
      </c>
      <c r="I94" s="2">
        <v>15</v>
      </c>
      <c r="J94" s="2" t="s">
        <v>2</v>
      </c>
      <c r="K94" s="2"/>
      <c r="L94" s="2" t="s">
        <v>774</v>
      </c>
      <c r="M94" s="2" t="s">
        <v>775</v>
      </c>
      <c r="N94" s="2" t="s">
        <v>238</v>
      </c>
      <c r="O94" s="2"/>
      <c r="P94" s="2" t="s">
        <v>2</v>
      </c>
      <c r="Q94" s="2" t="s">
        <v>6</v>
      </c>
      <c r="R94" s="2" t="s">
        <v>6</v>
      </c>
      <c r="S94" s="2" t="s">
        <v>6</v>
      </c>
      <c r="T94" s="2" t="s">
        <v>6</v>
      </c>
      <c r="U94" s="2" t="s">
        <v>6</v>
      </c>
      <c r="W94" s="2" t="s">
        <v>25</v>
      </c>
      <c r="X94" s="2" t="s">
        <v>25</v>
      </c>
      <c r="Y94" s="2" t="s">
        <v>25</v>
      </c>
      <c r="Z94" s="2" t="s">
        <v>25</v>
      </c>
      <c r="AA94" s="2" t="s">
        <v>25</v>
      </c>
      <c r="AB94" s="2" t="s">
        <v>6</v>
      </c>
      <c r="AC94" s="2" t="s">
        <v>6</v>
      </c>
      <c r="AD94" s="2" t="s">
        <v>6</v>
      </c>
      <c r="AE94" s="2" t="s">
        <v>26</v>
      </c>
    </row>
    <row r="95" spans="1:31" x14ac:dyDescent="0.2">
      <c r="A95" s="2">
        <v>311</v>
      </c>
      <c r="B95" s="2" t="s">
        <v>302</v>
      </c>
      <c r="C95" s="2">
        <v>2</v>
      </c>
      <c r="D95" s="2" t="s">
        <v>776</v>
      </c>
      <c r="E95" s="2" t="s">
        <v>777</v>
      </c>
      <c r="F95" s="2" t="s">
        <v>34</v>
      </c>
      <c r="G95" s="2" t="s">
        <v>22</v>
      </c>
      <c r="H95" s="2" t="s">
        <v>23</v>
      </c>
      <c r="I95" s="2">
        <v>37</v>
      </c>
      <c r="J95" s="2" t="s">
        <v>2</v>
      </c>
      <c r="K95" s="2"/>
      <c r="L95" s="2" t="s">
        <v>778</v>
      </c>
      <c r="M95" s="2" t="s">
        <v>779</v>
      </c>
      <c r="N95" s="2" t="s">
        <v>28</v>
      </c>
      <c r="O95" s="2"/>
      <c r="P95" s="2" t="s">
        <v>2</v>
      </c>
      <c r="Q95" s="2" t="s">
        <v>6</v>
      </c>
      <c r="R95" s="2" t="s">
        <v>6</v>
      </c>
      <c r="S95" s="2" t="s">
        <v>6</v>
      </c>
      <c r="T95" s="2" t="s">
        <v>6</v>
      </c>
      <c r="U95" s="2" t="s">
        <v>6</v>
      </c>
      <c r="W95" s="2" t="s">
        <v>25</v>
      </c>
      <c r="X95" s="2" t="s">
        <v>25</v>
      </c>
      <c r="Y95" s="2" t="s">
        <v>25</v>
      </c>
      <c r="Z95" s="2" t="s">
        <v>25</v>
      </c>
      <c r="AA95" s="2" t="s">
        <v>25</v>
      </c>
      <c r="AB95" s="2" t="s">
        <v>6</v>
      </c>
      <c r="AC95" s="2" t="s">
        <v>6</v>
      </c>
      <c r="AD95" s="2" t="s">
        <v>6</v>
      </c>
      <c r="AE95" s="2" t="s">
        <v>26</v>
      </c>
    </row>
    <row r="96" spans="1:31" x14ac:dyDescent="0.2">
      <c r="A96" s="2">
        <v>312</v>
      </c>
      <c r="B96" s="2" t="s">
        <v>579</v>
      </c>
      <c r="C96" s="2">
        <v>2</v>
      </c>
      <c r="D96" s="2" t="s">
        <v>780</v>
      </c>
      <c r="E96" s="2" t="s">
        <v>781</v>
      </c>
      <c r="F96" s="2" t="s">
        <v>34</v>
      </c>
      <c r="G96" s="2" t="s">
        <v>22</v>
      </c>
      <c r="H96" s="2" t="s">
        <v>23</v>
      </c>
      <c r="I96" s="2">
        <v>21</v>
      </c>
      <c r="J96" s="2" t="s">
        <v>2</v>
      </c>
      <c r="K96" s="2"/>
      <c r="L96" s="2" t="s">
        <v>782</v>
      </c>
      <c r="M96" s="2" t="s">
        <v>783</v>
      </c>
      <c r="N96" s="2" t="s">
        <v>28</v>
      </c>
      <c r="O96" s="2"/>
      <c r="P96" s="2" t="s">
        <v>2</v>
      </c>
      <c r="Q96" s="2" t="s">
        <v>6</v>
      </c>
      <c r="R96" s="2" t="s">
        <v>6</v>
      </c>
      <c r="S96" s="2" t="s">
        <v>6</v>
      </c>
      <c r="T96" s="2" t="s">
        <v>6</v>
      </c>
      <c r="U96" s="2" t="s">
        <v>6</v>
      </c>
      <c r="W96" s="2" t="s">
        <v>25</v>
      </c>
      <c r="X96" s="2" t="s">
        <v>25</v>
      </c>
      <c r="Y96" s="2" t="s">
        <v>25</v>
      </c>
      <c r="Z96" s="2" t="s">
        <v>25</v>
      </c>
      <c r="AA96" s="2" t="s">
        <v>25</v>
      </c>
      <c r="AB96" s="2" t="s">
        <v>6</v>
      </c>
      <c r="AC96" s="2" t="s">
        <v>6</v>
      </c>
      <c r="AD96" s="2" t="s">
        <v>6</v>
      </c>
      <c r="AE96" s="2" t="s">
        <v>26</v>
      </c>
    </row>
    <row r="97" spans="1:31" x14ac:dyDescent="0.2">
      <c r="A97" s="2">
        <v>313</v>
      </c>
      <c r="B97" s="2" t="s">
        <v>784</v>
      </c>
      <c r="C97" s="2">
        <v>2</v>
      </c>
      <c r="D97" s="2" t="s">
        <v>785</v>
      </c>
      <c r="E97" s="2" t="s">
        <v>786</v>
      </c>
      <c r="F97" s="2" t="s">
        <v>21</v>
      </c>
      <c r="G97" s="2" t="s">
        <v>22</v>
      </c>
      <c r="H97" s="2" t="s">
        <v>23</v>
      </c>
      <c r="I97" s="2">
        <v>15</v>
      </c>
      <c r="J97" s="2" t="s">
        <v>2</v>
      </c>
      <c r="K97" s="2"/>
      <c r="L97" s="2" t="s">
        <v>787</v>
      </c>
      <c r="M97" s="2" t="s">
        <v>788</v>
      </c>
      <c r="N97" s="2" t="s">
        <v>238</v>
      </c>
      <c r="O97" s="2"/>
      <c r="P97" s="2" t="s">
        <v>2</v>
      </c>
      <c r="Q97" s="2" t="s">
        <v>6</v>
      </c>
      <c r="R97" s="2" t="s">
        <v>6</v>
      </c>
      <c r="S97" s="2" t="s">
        <v>6</v>
      </c>
      <c r="T97" s="2" t="s">
        <v>6</v>
      </c>
      <c r="U97" s="2" t="s">
        <v>6</v>
      </c>
      <c r="W97" s="2" t="s">
        <v>25</v>
      </c>
      <c r="X97" s="2" t="s">
        <v>25</v>
      </c>
      <c r="Y97" s="2" t="s">
        <v>25</v>
      </c>
      <c r="Z97" s="2" t="s">
        <v>25</v>
      </c>
      <c r="AA97" s="2" t="s">
        <v>25</v>
      </c>
      <c r="AB97" s="2" t="s">
        <v>6</v>
      </c>
      <c r="AC97" s="2" t="s">
        <v>6</v>
      </c>
      <c r="AD97" s="2" t="s">
        <v>6</v>
      </c>
      <c r="AE97" s="2" t="s">
        <v>26</v>
      </c>
    </row>
    <row r="98" spans="1:31" x14ac:dyDescent="0.2">
      <c r="A98" s="2">
        <v>314</v>
      </c>
      <c r="B98" s="2" t="s">
        <v>576</v>
      </c>
      <c r="C98" s="2">
        <v>2</v>
      </c>
      <c r="D98" s="2" t="s">
        <v>789</v>
      </c>
      <c r="E98" s="2" t="s">
        <v>790</v>
      </c>
      <c r="F98" s="2" t="s">
        <v>34</v>
      </c>
      <c r="G98" s="2" t="s">
        <v>22</v>
      </c>
      <c r="H98" s="2" t="s">
        <v>23</v>
      </c>
      <c r="I98" s="2">
        <v>25</v>
      </c>
      <c r="J98" s="2" t="s">
        <v>2</v>
      </c>
      <c r="K98" s="2"/>
      <c r="L98" s="2" t="s">
        <v>782</v>
      </c>
      <c r="M98" s="2" t="s">
        <v>791</v>
      </c>
      <c r="N98" s="2" t="s">
        <v>28</v>
      </c>
      <c r="O98" s="2"/>
      <c r="P98" s="2" t="s">
        <v>2</v>
      </c>
      <c r="Q98" s="2" t="s">
        <v>6</v>
      </c>
      <c r="R98" s="2" t="s">
        <v>6</v>
      </c>
      <c r="S98" s="2" t="s">
        <v>6</v>
      </c>
      <c r="T98" s="2" t="s">
        <v>6</v>
      </c>
      <c r="U98" s="2" t="s">
        <v>6</v>
      </c>
      <c r="W98" s="2" t="s">
        <v>25</v>
      </c>
      <c r="X98" s="2" t="s">
        <v>25</v>
      </c>
      <c r="Y98" s="2" t="s">
        <v>25</v>
      </c>
      <c r="Z98" s="2" t="s">
        <v>25</v>
      </c>
      <c r="AA98" s="2" t="s">
        <v>25</v>
      </c>
      <c r="AB98" s="2" t="s">
        <v>6</v>
      </c>
      <c r="AC98" s="2" t="s">
        <v>6</v>
      </c>
      <c r="AD98" s="2" t="s">
        <v>6</v>
      </c>
      <c r="AE98" s="2" t="s">
        <v>26</v>
      </c>
    </row>
    <row r="99" spans="1:31" x14ac:dyDescent="0.2">
      <c r="A99" s="2">
        <v>315</v>
      </c>
      <c r="B99" s="2" t="s">
        <v>576</v>
      </c>
      <c r="C99" s="2">
        <v>2</v>
      </c>
      <c r="D99" s="2" t="s">
        <v>792</v>
      </c>
      <c r="E99" s="2" t="s">
        <v>578</v>
      </c>
      <c r="F99" s="2" t="s">
        <v>34</v>
      </c>
      <c r="G99" s="2" t="s">
        <v>22</v>
      </c>
      <c r="H99" s="2" t="s">
        <v>23</v>
      </c>
      <c r="I99" s="2">
        <v>25</v>
      </c>
      <c r="J99" s="2" t="s">
        <v>2</v>
      </c>
      <c r="K99" s="2"/>
      <c r="L99" s="2" t="s">
        <v>793</v>
      </c>
      <c r="M99" s="2" t="s">
        <v>794</v>
      </c>
      <c r="N99" s="2" t="s">
        <v>238</v>
      </c>
      <c r="O99" s="2"/>
      <c r="P99" s="2" t="s">
        <v>2</v>
      </c>
      <c r="Q99" s="2" t="s">
        <v>6</v>
      </c>
      <c r="R99" s="2" t="s">
        <v>6</v>
      </c>
      <c r="S99" s="2" t="s">
        <v>6</v>
      </c>
      <c r="T99" s="2" t="s">
        <v>6</v>
      </c>
      <c r="U99" s="2" t="s">
        <v>6</v>
      </c>
      <c r="W99" s="2" t="s">
        <v>25</v>
      </c>
      <c r="X99" s="2" t="s">
        <v>25</v>
      </c>
      <c r="Y99" s="2" t="s">
        <v>25</v>
      </c>
      <c r="Z99" s="2" t="s">
        <v>25</v>
      </c>
      <c r="AA99" s="2" t="s">
        <v>25</v>
      </c>
      <c r="AB99" s="2" t="s">
        <v>6</v>
      </c>
      <c r="AC99" s="2" t="s">
        <v>6</v>
      </c>
      <c r="AD99" s="2" t="s">
        <v>6</v>
      </c>
      <c r="AE99" s="2" t="s">
        <v>26</v>
      </c>
    </row>
    <row r="100" spans="1:31" x14ac:dyDescent="0.2">
      <c r="A100" s="2">
        <v>316</v>
      </c>
      <c r="B100" s="2" t="s">
        <v>795</v>
      </c>
      <c r="C100" s="2">
        <v>2</v>
      </c>
      <c r="D100" s="2" t="s">
        <v>796</v>
      </c>
      <c r="E100" s="2" t="s">
        <v>797</v>
      </c>
      <c r="F100" s="2" t="s">
        <v>21</v>
      </c>
      <c r="G100" s="2" t="s">
        <v>22</v>
      </c>
      <c r="H100" s="2" t="s">
        <v>23</v>
      </c>
      <c r="I100" s="2">
        <v>18</v>
      </c>
      <c r="J100" s="2" t="s">
        <v>2</v>
      </c>
      <c r="K100" s="2"/>
      <c r="L100" s="2" t="s">
        <v>798</v>
      </c>
      <c r="M100" s="2" t="s">
        <v>799</v>
      </c>
      <c r="N100" s="2" t="s">
        <v>238</v>
      </c>
      <c r="O100" s="2"/>
      <c r="P100" s="2" t="s">
        <v>2</v>
      </c>
      <c r="Q100" s="2" t="s">
        <v>6</v>
      </c>
      <c r="R100" s="2" t="s">
        <v>6</v>
      </c>
      <c r="S100" s="2" t="s">
        <v>6</v>
      </c>
      <c r="T100" s="2" t="s">
        <v>6</v>
      </c>
      <c r="U100" s="2" t="s">
        <v>6</v>
      </c>
      <c r="W100" s="2" t="s">
        <v>25</v>
      </c>
      <c r="X100" s="2" t="s">
        <v>25</v>
      </c>
      <c r="Y100" s="2" t="s">
        <v>25</v>
      </c>
      <c r="Z100" s="2" t="s">
        <v>25</v>
      </c>
      <c r="AA100" s="2" t="s">
        <v>25</v>
      </c>
      <c r="AB100" s="2" t="s">
        <v>6</v>
      </c>
      <c r="AC100" s="2" t="s">
        <v>6</v>
      </c>
      <c r="AD100" s="2" t="s">
        <v>6</v>
      </c>
      <c r="AE100" s="2" t="s">
        <v>26</v>
      </c>
    </row>
    <row r="101" spans="1:31" x14ac:dyDescent="0.2">
      <c r="A101" s="2">
        <v>317</v>
      </c>
      <c r="B101" s="2" t="s">
        <v>800</v>
      </c>
      <c r="C101" s="2">
        <v>2</v>
      </c>
      <c r="D101" s="2" t="s">
        <v>801</v>
      </c>
      <c r="E101" s="2" t="s">
        <v>802</v>
      </c>
      <c r="F101" s="2" t="s">
        <v>21</v>
      </c>
      <c r="G101" s="2" t="s">
        <v>22</v>
      </c>
      <c r="H101" s="2" t="s">
        <v>23</v>
      </c>
      <c r="I101" s="2">
        <v>28</v>
      </c>
      <c r="J101" s="2" t="s">
        <v>2</v>
      </c>
      <c r="K101" s="2"/>
      <c r="L101" s="2" t="s">
        <v>793</v>
      </c>
      <c r="M101" s="2" t="s">
        <v>803</v>
      </c>
      <c r="N101" s="2" t="s">
        <v>238</v>
      </c>
      <c r="O101" s="2"/>
      <c r="P101" s="2" t="s">
        <v>2</v>
      </c>
      <c r="Q101" s="2" t="s">
        <v>6</v>
      </c>
      <c r="R101" s="2" t="s">
        <v>6</v>
      </c>
      <c r="S101" s="2" t="s">
        <v>6</v>
      </c>
      <c r="T101" s="2" t="s">
        <v>6</v>
      </c>
      <c r="U101" s="2" t="s">
        <v>6</v>
      </c>
      <c r="W101" s="2" t="s">
        <v>25</v>
      </c>
      <c r="X101" s="2" t="s">
        <v>25</v>
      </c>
      <c r="Y101" s="2" t="s">
        <v>25</v>
      </c>
      <c r="Z101" s="2" t="s">
        <v>25</v>
      </c>
      <c r="AA101" s="2" t="s">
        <v>25</v>
      </c>
      <c r="AB101" s="2" t="s">
        <v>6</v>
      </c>
      <c r="AC101" s="2" t="s">
        <v>6</v>
      </c>
      <c r="AD101" s="2" t="s">
        <v>6</v>
      </c>
      <c r="AE101" s="2" t="s">
        <v>26</v>
      </c>
    </row>
    <row r="102" spans="1:31" x14ac:dyDescent="0.2">
      <c r="A102" s="2">
        <v>318</v>
      </c>
      <c r="B102" s="2" t="s">
        <v>804</v>
      </c>
      <c r="C102" s="2">
        <v>2</v>
      </c>
      <c r="D102" s="2" t="s">
        <v>805</v>
      </c>
      <c r="E102" s="2" t="s">
        <v>806</v>
      </c>
      <c r="F102" s="2" t="s">
        <v>21</v>
      </c>
      <c r="G102" s="2" t="s">
        <v>22</v>
      </c>
      <c r="H102" s="2" t="s">
        <v>23</v>
      </c>
      <c r="I102" s="2">
        <v>11</v>
      </c>
      <c r="J102" s="2" t="s">
        <v>2</v>
      </c>
      <c r="K102" s="2"/>
      <c r="L102" s="2" t="s">
        <v>793</v>
      </c>
      <c r="M102" s="2" t="s">
        <v>807</v>
      </c>
      <c r="N102" s="2" t="s">
        <v>238</v>
      </c>
      <c r="O102" s="2"/>
      <c r="P102" s="2" t="s">
        <v>2</v>
      </c>
      <c r="Q102" s="2" t="s">
        <v>6</v>
      </c>
      <c r="R102" s="2" t="s">
        <v>6</v>
      </c>
      <c r="S102" s="2" t="s">
        <v>6</v>
      </c>
      <c r="T102" s="2" t="s">
        <v>6</v>
      </c>
      <c r="U102" s="2" t="s">
        <v>6</v>
      </c>
      <c r="W102" s="2" t="s">
        <v>25</v>
      </c>
      <c r="X102" s="2" t="s">
        <v>25</v>
      </c>
      <c r="Y102" s="2" t="s">
        <v>25</v>
      </c>
      <c r="Z102" s="2" t="s">
        <v>25</v>
      </c>
      <c r="AA102" s="2" t="s">
        <v>25</v>
      </c>
      <c r="AB102" s="2" t="s">
        <v>6</v>
      </c>
      <c r="AC102" s="2" t="s">
        <v>6</v>
      </c>
      <c r="AD102" s="2" t="s">
        <v>6</v>
      </c>
      <c r="AE102" s="2" t="s">
        <v>26</v>
      </c>
    </row>
    <row r="103" spans="1:31" x14ac:dyDescent="0.2">
      <c r="A103" s="2">
        <v>319</v>
      </c>
      <c r="B103" s="2" t="s">
        <v>240</v>
      </c>
      <c r="C103" s="2">
        <v>2</v>
      </c>
      <c r="D103" s="2" t="s">
        <v>241</v>
      </c>
      <c r="E103" s="2" t="s">
        <v>242</v>
      </c>
      <c r="F103" s="2" t="s">
        <v>21</v>
      </c>
      <c r="G103" s="2" t="s">
        <v>22</v>
      </c>
      <c r="H103" s="2" t="s">
        <v>23</v>
      </c>
      <c r="I103" s="2">
        <v>25</v>
      </c>
      <c r="J103" s="2" t="s">
        <v>2</v>
      </c>
      <c r="K103" s="2"/>
      <c r="L103" s="2" t="s">
        <v>243</v>
      </c>
      <c r="M103" s="2" t="s">
        <v>244</v>
      </c>
      <c r="N103" s="2" t="s">
        <v>238</v>
      </c>
      <c r="O103" s="2"/>
      <c r="P103" s="2" t="s">
        <v>2</v>
      </c>
      <c r="Q103" s="2" t="s">
        <v>6</v>
      </c>
      <c r="R103" s="2" t="s">
        <v>6</v>
      </c>
      <c r="S103" s="2" t="s">
        <v>6</v>
      </c>
      <c r="T103" s="2" t="s">
        <v>6</v>
      </c>
      <c r="U103" s="2" t="s">
        <v>6</v>
      </c>
      <c r="W103" s="2" t="s">
        <v>25</v>
      </c>
      <c r="X103" s="2" t="s">
        <v>25</v>
      </c>
      <c r="Y103" s="2" t="s">
        <v>25</v>
      </c>
      <c r="Z103" s="2" t="s">
        <v>25</v>
      </c>
      <c r="AA103" s="2" t="s">
        <v>25</v>
      </c>
      <c r="AB103" s="2" t="s">
        <v>6</v>
      </c>
      <c r="AC103" s="2" t="s">
        <v>6</v>
      </c>
      <c r="AD103" s="2" t="s">
        <v>6</v>
      </c>
      <c r="AE103" s="2" t="s">
        <v>26</v>
      </c>
    </row>
    <row r="104" spans="1:31" x14ac:dyDescent="0.2">
      <c r="A104" s="2">
        <v>320</v>
      </c>
      <c r="B104" s="2" t="s">
        <v>808</v>
      </c>
      <c r="C104" s="2">
        <v>2</v>
      </c>
      <c r="D104" s="2" t="s">
        <v>809</v>
      </c>
      <c r="E104" s="2" t="s">
        <v>810</v>
      </c>
      <c r="F104" s="2" t="s">
        <v>21</v>
      </c>
      <c r="G104" s="2" t="s">
        <v>22</v>
      </c>
      <c r="H104" s="2" t="s">
        <v>23</v>
      </c>
      <c r="I104" s="2">
        <v>18</v>
      </c>
      <c r="J104" s="2" t="s">
        <v>2</v>
      </c>
      <c r="K104" s="2"/>
      <c r="L104" s="2" t="s">
        <v>811</v>
      </c>
      <c r="M104" s="2" t="s">
        <v>812</v>
      </c>
      <c r="N104" s="2" t="s">
        <v>238</v>
      </c>
      <c r="O104" s="2"/>
      <c r="P104" s="2" t="s">
        <v>2</v>
      </c>
      <c r="Q104" s="2" t="s">
        <v>6</v>
      </c>
      <c r="R104" s="2" t="s">
        <v>6</v>
      </c>
      <c r="S104" s="2" t="s">
        <v>6</v>
      </c>
      <c r="T104" s="2" t="s">
        <v>6</v>
      </c>
      <c r="U104" s="2" t="s">
        <v>6</v>
      </c>
      <c r="W104" s="2" t="s">
        <v>25</v>
      </c>
      <c r="X104" s="2" t="s">
        <v>25</v>
      </c>
      <c r="Y104" s="2" t="s">
        <v>25</v>
      </c>
      <c r="Z104" s="2" t="s">
        <v>25</v>
      </c>
      <c r="AA104" s="2" t="s">
        <v>25</v>
      </c>
      <c r="AB104" s="2" t="s">
        <v>6</v>
      </c>
      <c r="AC104" s="2" t="s">
        <v>6</v>
      </c>
      <c r="AD104" s="2" t="s">
        <v>6</v>
      </c>
      <c r="AE104" s="2" t="s">
        <v>26</v>
      </c>
    </row>
    <row r="105" spans="1:31" x14ac:dyDescent="0.2">
      <c r="A105" s="2">
        <v>321</v>
      </c>
      <c r="B105" s="8" t="s">
        <v>813</v>
      </c>
      <c r="C105" s="75" t="s">
        <v>527</v>
      </c>
      <c r="D105" s="2" t="s">
        <v>814</v>
      </c>
      <c r="E105" s="2" t="s">
        <v>815</v>
      </c>
      <c r="F105" s="2" t="s">
        <v>37</v>
      </c>
      <c r="G105" s="2" t="s">
        <v>37</v>
      </c>
      <c r="H105" s="2" t="s">
        <v>38</v>
      </c>
      <c r="I105" s="2">
        <v>21</v>
      </c>
      <c r="J105" s="2">
        <v>2019</v>
      </c>
      <c r="K105" s="8" t="s">
        <v>327</v>
      </c>
      <c r="L105" s="2" t="s">
        <v>816</v>
      </c>
      <c r="M105" s="2" t="s">
        <v>817</v>
      </c>
      <c r="N105" s="2" t="s">
        <v>238</v>
      </c>
      <c r="O105" s="2"/>
      <c r="P105" s="2" t="s">
        <v>2</v>
      </c>
      <c r="Q105" s="2" t="s">
        <v>5</v>
      </c>
      <c r="R105" s="2" t="s">
        <v>5</v>
      </c>
      <c r="S105" s="2" t="s">
        <v>5</v>
      </c>
      <c r="T105" s="2" t="s">
        <v>5</v>
      </c>
      <c r="U105" s="2" t="s">
        <v>6</v>
      </c>
      <c r="W105" s="2" t="s">
        <v>818</v>
      </c>
      <c r="X105" s="2" t="s">
        <v>819</v>
      </c>
      <c r="Y105" s="2" t="s">
        <v>820</v>
      </c>
      <c r="Z105" s="2" t="s">
        <v>821</v>
      </c>
      <c r="AA105" s="2" t="s">
        <v>25</v>
      </c>
      <c r="AB105" s="2"/>
      <c r="AC105" s="2"/>
      <c r="AD105" s="2"/>
      <c r="AE105" s="2"/>
    </row>
    <row r="106" spans="1:31" x14ac:dyDescent="0.2">
      <c r="A106" s="2">
        <v>322</v>
      </c>
      <c r="B106" s="2" t="s">
        <v>249</v>
      </c>
      <c r="C106" s="2">
        <v>2</v>
      </c>
      <c r="D106" s="2" t="s">
        <v>250</v>
      </c>
      <c r="E106" s="2" t="s">
        <v>251</v>
      </c>
      <c r="F106" s="2" t="s">
        <v>21</v>
      </c>
      <c r="G106" s="2" t="s">
        <v>22</v>
      </c>
      <c r="H106" s="2" t="s">
        <v>23</v>
      </c>
      <c r="I106" s="2">
        <v>15</v>
      </c>
      <c r="J106" s="2" t="s">
        <v>2</v>
      </c>
      <c r="K106" s="2"/>
      <c r="L106" s="2" t="s">
        <v>252</v>
      </c>
      <c r="M106" s="2" t="s">
        <v>253</v>
      </c>
      <c r="N106" s="2" t="s">
        <v>28</v>
      </c>
      <c r="O106" s="2"/>
      <c r="P106" s="2" t="s">
        <v>2</v>
      </c>
      <c r="Q106" s="2" t="s">
        <v>6</v>
      </c>
      <c r="R106" s="2" t="s">
        <v>6</v>
      </c>
      <c r="S106" s="2" t="s">
        <v>6</v>
      </c>
      <c r="T106" s="2" t="s">
        <v>6</v>
      </c>
      <c r="U106" s="2" t="s">
        <v>6</v>
      </c>
      <c r="W106" s="2" t="s">
        <v>25</v>
      </c>
      <c r="X106" s="2" t="s">
        <v>25</v>
      </c>
      <c r="Y106" s="2" t="s">
        <v>25</v>
      </c>
      <c r="Z106" s="2" t="s">
        <v>25</v>
      </c>
      <c r="AA106" s="2" t="s">
        <v>25</v>
      </c>
      <c r="AB106" s="2" t="s">
        <v>6</v>
      </c>
      <c r="AC106" s="2" t="s">
        <v>6</v>
      </c>
      <c r="AD106" s="2" t="s">
        <v>6</v>
      </c>
      <c r="AE106" s="2" t="s">
        <v>26</v>
      </c>
    </row>
    <row r="107" spans="1:31" x14ac:dyDescent="0.2">
      <c r="A107" s="2">
        <v>323</v>
      </c>
      <c r="B107" s="2" t="s">
        <v>822</v>
      </c>
      <c r="C107" s="2">
        <v>2</v>
      </c>
      <c r="D107" s="2" t="s">
        <v>823</v>
      </c>
      <c r="E107" s="2" t="s">
        <v>824</v>
      </c>
      <c r="F107" s="2" t="s">
        <v>21</v>
      </c>
      <c r="G107" s="2" t="s">
        <v>22</v>
      </c>
      <c r="H107" s="2" t="s">
        <v>23</v>
      </c>
      <c r="I107" s="2">
        <v>24</v>
      </c>
      <c r="J107" s="2" t="s">
        <v>29</v>
      </c>
      <c r="K107" s="2"/>
      <c r="L107" s="2" t="s">
        <v>825</v>
      </c>
      <c r="M107" s="2" t="s">
        <v>826</v>
      </c>
      <c r="N107" s="2" t="s">
        <v>28</v>
      </c>
      <c r="O107" s="2"/>
      <c r="P107" s="2" t="s">
        <v>2</v>
      </c>
      <c r="Q107" s="2" t="s">
        <v>6</v>
      </c>
      <c r="R107" s="2" t="s">
        <v>6</v>
      </c>
      <c r="S107" s="2" t="s">
        <v>6</v>
      </c>
      <c r="T107" s="2" t="s">
        <v>6</v>
      </c>
      <c r="U107" s="2" t="s">
        <v>6</v>
      </c>
      <c r="W107" s="2" t="s">
        <v>25</v>
      </c>
      <c r="X107" s="2" t="s">
        <v>25</v>
      </c>
      <c r="Y107" s="2" t="s">
        <v>25</v>
      </c>
      <c r="Z107" s="2" t="s">
        <v>25</v>
      </c>
      <c r="AA107" s="2" t="s">
        <v>25</v>
      </c>
      <c r="AB107" s="2" t="s">
        <v>6</v>
      </c>
      <c r="AC107" s="2" t="s">
        <v>6</v>
      </c>
      <c r="AD107" s="2" t="s">
        <v>6</v>
      </c>
      <c r="AE107" s="2" t="s">
        <v>26</v>
      </c>
    </row>
    <row r="108" spans="1:31" x14ac:dyDescent="0.2">
      <c r="A108" s="2">
        <v>324</v>
      </c>
      <c r="B108" s="2" t="s">
        <v>717</v>
      </c>
      <c r="C108" s="2">
        <v>2</v>
      </c>
      <c r="D108" s="2" t="s">
        <v>827</v>
      </c>
      <c r="E108" s="2" t="s">
        <v>719</v>
      </c>
      <c r="F108" s="2" t="s">
        <v>34</v>
      </c>
      <c r="G108" s="2" t="s">
        <v>22</v>
      </c>
      <c r="H108" s="2" t="s">
        <v>23</v>
      </c>
      <c r="I108" s="2">
        <v>13</v>
      </c>
      <c r="J108" s="2" t="s">
        <v>32</v>
      </c>
      <c r="K108" s="2"/>
      <c r="L108" s="2" t="s">
        <v>825</v>
      </c>
      <c r="M108" s="2" t="s">
        <v>828</v>
      </c>
      <c r="N108" s="2" t="s">
        <v>28</v>
      </c>
      <c r="O108" s="2"/>
      <c r="P108" s="2" t="s">
        <v>2</v>
      </c>
      <c r="Q108" s="2" t="s">
        <v>6</v>
      </c>
      <c r="R108" s="2" t="s">
        <v>6</v>
      </c>
      <c r="S108" s="2" t="s">
        <v>6</v>
      </c>
      <c r="T108" s="2" t="s">
        <v>6</v>
      </c>
      <c r="U108" s="2" t="s">
        <v>6</v>
      </c>
      <c r="W108" s="2" t="s">
        <v>25</v>
      </c>
      <c r="X108" s="2" t="s">
        <v>25</v>
      </c>
      <c r="Y108" s="2" t="s">
        <v>25</v>
      </c>
      <c r="Z108" s="2" t="s">
        <v>25</v>
      </c>
      <c r="AA108" s="2" t="s">
        <v>25</v>
      </c>
      <c r="AB108" s="2" t="s">
        <v>6</v>
      </c>
      <c r="AC108" s="2" t="s">
        <v>6</v>
      </c>
      <c r="AD108" s="2" t="s">
        <v>6</v>
      </c>
      <c r="AE108" s="2" t="s">
        <v>26</v>
      </c>
    </row>
    <row r="109" spans="1:31" x14ac:dyDescent="0.2">
      <c r="A109" s="2">
        <v>325</v>
      </c>
      <c r="B109" s="2" t="s">
        <v>829</v>
      </c>
      <c r="C109" s="2">
        <v>2</v>
      </c>
      <c r="D109" s="2" t="s">
        <v>830</v>
      </c>
      <c r="E109" s="2" t="s">
        <v>831</v>
      </c>
      <c r="F109" s="2" t="s">
        <v>21</v>
      </c>
      <c r="G109" s="2" t="s">
        <v>22</v>
      </c>
      <c r="H109" s="2" t="s">
        <v>23</v>
      </c>
      <c r="I109" s="2">
        <v>31</v>
      </c>
      <c r="J109" s="2" t="s">
        <v>2</v>
      </c>
      <c r="K109" s="2"/>
      <c r="L109" s="2" t="s">
        <v>832</v>
      </c>
      <c r="M109" s="2" t="s">
        <v>833</v>
      </c>
      <c r="N109" s="2" t="s">
        <v>28</v>
      </c>
      <c r="O109" s="2"/>
      <c r="P109" s="2" t="s">
        <v>2</v>
      </c>
      <c r="Q109" s="2" t="s">
        <v>6</v>
      </c>
      <c r="R109" s="2" t="s">
        <v>6</v>
      </c>
      <c r="S109" s="2" t="s">
        <v>6</v>
      </c>
      <c r="T109" s="2" t="s">
        <v>6</v>
      </c>
      <c r="U109" s="2" t="s">
        <v>6</v>
      </c>
      <c r="W109" s="2" t="s">
        <v>25</v>
      </c>
      <c r="X109" s="2" t="s">
        <v>25</v>
      </c>
      <c r="Y109" s="2" t="s">
        <v>25</v>
      </c>
      <c r="Z109" s="2" t="s">
        <v>25</v>
      </c>
      <c r="AA109" s="2" t="s">
        <v>25</v>
      </c>
      <c r="AB109" s="2" t="s">
        <v>6</v>
      </c>
      <c r="AC109" s="2" t="s">
        <v>6</v>
      </c>
      <c r="AD109" s="2" t="s">
        <v>6</v>
      </c>
      <c r="AE109" s="2" t="s">
        <v>26</v>
      </c>
    </row>
    <row r="110" spans="1:31" x14ac:dyDescent="0.2">
      <c r="A110" s="2">
        <v>326</v>
      </c>
      <c r="B110" s="2" t="s">
        <v>834</v>
      </c>
      <c r="C110" s="2">
        <v>2</v>
      </c>
      <c r="D110" s="2" t="s">
        <v>835</v>
      </c>
      <c r="E110" s="2" t="s">
        <v>836</v>
      </c>
      <c r="F110" s="2" t="s">
        <v>21</v>
      </c>
      <c r="G110" s="2" t="s">
        <v>22</v>
      </c>
      <c r="H110" s="2" t="s">
        <v>23</v>
      </c>
      <c r="I110" s="2">
        <v>22</v>
      </c>
      <c r="J110" s="2" t="s">
        <v>2</v>
      </c>
      <c r="K110" s="2"/>
      <c r="L110" s="2" t="s">
        <v>837</v>
      </c>
      <c r="M110" s="2" t="s">
        <v>838</v>
      </c>
      <c r="N110" s="2" t="s">
        <v>238</v>
      </c>
      <c r="O110" s="2"/>
      <c r="P110" s="2" t="s">
        <v>2</v>
      </c>
      <c r="Q110" s="2" t="s">
        <v>6</v>
      </c>
      <c r="R110" s="2" t="s">
        <v>6</v>
      </c>
      <c r="S110" s="2" t="s">
        <v>6</v>
      </c>
      <c r="T110" s="2" t="s">
        <v>6</v>
      </c>
      <c r="U110" s="2" t="s">
        <v>6</v>
      </c>
      <c r="W110" s="2" t="s">
        <v>25</v>
      </c>
      <c r="X110" s="2" t="s">
        <v>25</v>
      </c>
      <c r="Y110" s="2" t="s">
        <v>25</v>
      </c>
      <c r="Z110" s="2" t="s">
        <v>25</v>
      </c>
      <c r="AA110" s="2" t="s">
        <v>25</v>
      </c>
      <c r="AB110" s="2" t="s">
        <v>6</v>
      </c>
      <c r="AC110" s="2" t="s">
        <v>6</v>
      </c>
      <c r="AD110" s="2" t="s">
        <v>6</v>
      </c>
      <c r="AE110" s="2" t="s">
        <v>26</v>
      </c>
    </row>
    <row r="111" spans="1:31" x14ac:dyDescent="0.2">
      <c r="A111" s="2">
        <v>327</v>
      </c>
      <c r="B111" s="8" t="s">
        <v>245</v>
      </c>
      <c r="C111" s="75" t="s">
        <v>527</v>
      </c>
      <c r="D111" s="2" t="s">
        <v>246</v>
      </c>
      <c r="E111" s="2" t="s">
        <v>247</v>
      </c>
      <c r="F111" s="2" t="s">
        <v>37</v>
      </c>
      <c r="G111" s="2" t="s">
        <v>37</v>
      </c>
      <c r="H111" s="2" t="s">
        <v>23</v>
      </c>
      <c r="I111" s="2">
        <v>5</v>
      </c>
      <c r="J111" s="2">
        <v>2019</v>
      </c>
      <c r="K111" s="8" t="s">
        <v>327</v>
      </c>
      <c r="L111" s="2" t="s">
        <v>839</v>
      </c>
      <c r="M111" s="2" t="s">
        <v>248</v>
      </c>
      <c r="N111" s="2" t="s">
        <v>238</v>
      </c>
      <c r="O111" s="2"/>
      <c r="P111" s="2" t="s">
        <v>2</v>
      </c>
      <c r="Q111" s="2" t="s">
        <v>5</v>
      </c>
      <c r="R111" s="2" t="s">
        <v>5</v>
      </c>
      <c r="S111" s="2" t="s">
        <v>5</v>
      </c>
      <c r="T111" s="2" t="s">
        <v>5</v>
      </c>
      <c r="U111" s="2" t="s">
        <v>6</v>
      </c>
      <c r="W111" s="2" t="s">
        <v>25</v>
      </c>
      <c r="X111" s="2" t="s">
        <v>840</v>
      </c>
      <c r="Y111" s="2" t="s">
        <v>841</v>
      </c>
      <c r="Z111" s="2" t="s">
        <v>842</v>
      </c>
      <c r="AA111" s="2" t="s">
        <v>25</v>
      </c>
      <c r="AB111" s="2"/>
      <c r="AC111" s="2"/>
      <c r="AD111" s="2"/>
      <c r="AE111" s="2"/>
    </row>
    <row r="112" spans="1:31" x14ac:dyDescent="0.2">
      <c r="A112" s="2">
        <v>328</v>
      </c>
      <c r="B112" s="2" t="s">
        <v>390</v>
      </c>
      <c r="C112" s="2">
        <v>2</v>
      </c>
      <c r="D112" s="2" t="s">
        <v>843</v>
      </c>
      <c r="E112" s="2" t="s">
        <v>844</v>
      </c>
      <c r="F112" s="2" t="s">
        <v>34</v>
      </c>
      <c r="G112" s="2" t="s">
        <v>22</v>
      </c>
      <c r="H112" s="2" t="s">
        <v>23</v>
      </c>
      <c r="I112" s="2">
        <v>6</v>
      </c>
      <c r="J112" s="2" t="s">
        <v>2</v>
      </c>
      <c r="K112" s="2"/>
      <c r="L112" s="2" t="s">
        <v>845</v>
      </c>
      <c r="M112" s="2" t="s">
        <v>846</v>
      </c>
      <c r="N112" s="2" t="s">
        <v>238</v>
      </c>
      <c r="O112" s="2"/>
      <c r="P112" s="2" t="s">
        <v>2</v>
      </c>
      <c r="Q112" s="2" t="s">
        <v>6</v>
      </c>
      <c r="R112" s="2" t="s">
        <v>6</v>
      </c>
      <c r="S112" s="2" t="s">
        <v>6</v>
      </c>
      <c r="T112" s="2" t="s">
        <v>6</v>
      </c>
      <c r="U112" s="2" t="s">
        <v>6</v>
      </c>
      <c r="W112" s="2" t="s">
        <v>25</v>
      </c>
      <c r="X112" s="2" t="s">
        <v>25</v>
      </c>
      <c r="Y112" s="2" t="s">
        <v>25</v>
      </c>
      <c r="Z112" s="2" t="s">
        <v>25</v>
      </c>
      <c r="AA112" s="2" t="s">
        <v>25</v>
      </c>
      <c r="AB112" s="2" t="s">
        <v>6</v>
      </c>
      <c r="AC112" s="2" t="s">
        <v>6</v>
      </c>
      <c r="AD112" s="2" t="s">
        <v>6</v>
      </c>
      <c r="AE112" s="2" t="s">
        <v>26</v>
      </c>
    </row>
    <row r="113" spans="1:31" x14ac:dyDescent="0.2">
      <c r="A113" s="2">
        <v>329</v>
      </c>
      <c r="B113" s="2" t="s">
        <v>847</v>
      </c>
      <c r="C113" s="2">
        <v>3</v>
      </c>
      <c r="D113" s="2" t="s">
        <v>2</v>
      </c>
      <c r="E113" s="2" t="s">
        <v>2</v>
      </c>
      <c r="F113" s="2" t="s">
        <v>21</v>
      </c>
      <c r="G113" s="2" t="s">
        <v>22</v>
      </c>
      <c r="H113" s="2" t="s">
        <v>23</v>
      </c>
      <c r="I113" s="2">
        <v>12</v>
      </c>
      <c r="J113" s="2" t="s">
        <v>33</v>
      </c>
      <c r="K113" s="2"/>
      <c r="L113" s="2" t="s">
        <v>2</v>
      </c>
      <c r="M113" s="2" t="s">
        <v>848</v>
      </c>
      <c r="N113" s="2" t="s">
        <v>28</v>
      </c>
      <c r="O113" s="2"/>
      <c r="P113" s="2" t="s">
        <v>2</v>
      </c>
      <c r="Q113" s="2" t="s">
        <v>6</v>
      </c>
      <c r="R113" s="2" t="s">
        <v>6</v>
      </c>
      <c r="S113" s="2" t="s">
        <v>6</v>
      </c>
      <c r="T113" s="2" t="s">
        <v>6</v>
      </c>
      <c r="U113" s="2" t="s">
        <v>6</v>
      </c>
      <c r="W113" s="2" t="s">
        <v>25</v>
      </c>
      <c r="X113" s="2" t="s">
        <v>25</v>
      </c>
      <c r="Y113" s="2" t="s">
        <v>25</v>
      </c>
      <c r="Z113" s="2" t="s">
        <v>25</v>
      </c>
      <c r="AA113" s="2" t="s">
        <v>25</v>
      </c>
      <c r="AB113" s="2" t="s">
        <v>6</v>
      </c>
      <c r="AC113" s="2" t="s">
        <v>6</v>
      </c>
      <c r="AD113" s="2" t="s">
        <v>6</v>
      </c>
      <c r="AE113" s="2" t="s">
        <v>26</v>
      </c>
    </row>
    <row r="114" spans="1:31" x14ac:dyDescent="0.2">
      <c r="A114" s="2">
        <v>330</v>
      </c>
      <c r="B114" s="2" t="s">
        <v>849</v>
      </c>
      <c r="C114" s="2">
        <v>3</v>
      </c>
      <c r="D114" s="2" t="s">
        <v>2</v>
      </c>
      <c r="E114" s="2" t="s">
        <v>2</v>
      </c>
      <c r="F114" s="2" t="s">
        <v>21</v>
      </c>
      <c r="G114" s="2" t="s">
        <v>22</v>
      </c>
      <c r="H114" s="2" t="s">
        <v>23</v>
      </c>
      <c r="I114" s="2">
        <v>5</v>
      </c>
      <c r="J114" s="2" t="s">
        <v>2</v>
      </c>
      <c r="K114" s="2"/>
      <c r="L114" s="2" t="s">
        <v>2</v>
      </c>
      <c r="M114" s="2" t="s">
        <v>2</v>
      </c>
      <c r="N114" s="2" t="s">
        <v>850</v>
      </c>
      <c r="O114" s="2"/>
      <c r="P114" s="2" t="s">
        <v>2</v>
      </c>
      <c r="Q114" s="2" t="s">
        <v>6</v>
      </c>
      <c r="R114" s="2" t="s">
        <v>6</v>
      </c>
      <c r="S114" s="2" t="s">
        <v>6</v>
      </c>
      <c r="T114" s="2" t="s">
        <v>6</v>
      </c>
      <c r="U114" s="2" t="s">
        <v>5</v>
      </c>
      <c r="W114" s="2" t="s">
        <v>25</v>
      </c>
      <c r="X114" s="2" t="s">
        <v>25</v>
      </c>
      <c r="Y114" s="2" t="s">
        <v>25</v>
      </c>
      <c r="Z114" s="2" t="s">
        <v>25</v>
      </c>
      <c r="AA114" s="2" t="s">
        <v>25</v>
      </c>
      <c r="AB114" s="2" t="s">
        <v>6</v>
      </c>
      <c r="AC114" s="2" t="s">
        <v>6</v>
      </c>
      <c r="AD114" s="2" t="s">
        <v>6</v>
      </c>
      <c r="AE114" s="2" t="s">
        <v>26</v>
      </c>
    </row>
    <row r="115" spans="1:31" x14ac:dyDescent="0.2">
      <c r="A115" s="2">
        <v>331</v>
      </c>
      <c r="B115" s="2" t="s">
        <v>851</v>
      </c>
      <c r="C115" s="2">
        <v>3</v>
      </c>
      <c r="D115" s="2" t="s">
        <v>2</v>
      </c>
      <c r="E115" s="2" t="s">
        <v>2</v>
      </c>
      <c r="F115" s="2" t="s">
        <v>21</v>
      </c>
      <c r="G115" s="2" t="s">
        <v>22</v>
      </c>
      <c r="H115" s="2" t="s">
        <v>23</v>
      </c>
      <c r="I115" s="2">
        <v>10</v>
      </c>
      <c r="J115" s="2" t="s">
        <v>2</v>
      </c>
      <c r="K115" s="2"/>
      <c r="L115" s="2" t="s">
        <v>2</v>
      </c>
      <c r="M115" s="2" t="s">
        <v>2</v>
      </c>
      <c r="N115" s="2" t="s">
        <v>850</v>
      </c>
      <c r="O115" s="2"/>
      <c r="P115" s="2" t="s">
        <v>2</v>
      </c>
      <c r="Q115" s="2" t="s">
        <v>6</v>
      </c>
      <c r="R115" s="2" t="s">
        <v>6</v>
      </c>
      <c r="S115" s="2" t="s">
        <v>6</v>
      </c>
      <c r="T115" s="2" t="s">
        <v>6</v>
      </c>
      <c r="U115" s="2" t="s">
        <v>6</v>
      </c>
      <c r="W115" s="2" t="s">
        <v>25</v>
      </c>
      <c r="X115" s="2" t="s">
        <v>25</v>
      </c>
      <c r="Y115" s="2" t="s">
        <v>25</v>
      </c>
      <c r="Z115" s="2" t="s">
        <v>25</v>
      </c>
      <c r="AA115" s="2" t="s">
        <v>25</v>
      </c>
      <c r="AB115" s="2" t="s">
        <v>6</v>
      </c>
      <c r="AC115" s="2" t="s">
        <v>6</v>
      </c>
      <c r="AD115" s="2" t="s">
        <v>6</v>
      </c>
      <c r="AE115" s="2" t="s">
        <v>26</v>
      </c>
    </row>
    <row r="116" spans="1:31" x14ac:dyDescent="0.2">
      <c r="A116" s="2">
        <v>332</v>
      </c>
      <c r="B116" s="2" t="s">
        <v>852</v>
      </c>
      <c r="C116" s="2">
        <v>3</v>
      </c>
      <c r="D116" s="2" t="s">
        <v>2</v>
      </c>
      <c r="E116" s="2" t="s">
        <v>2</v>
      </c>
      <c r="F116" s="2" t="s">
        <v>21</v>
      </c>
      <c r="G116" s="2" t="s">
        <v>22</v>
      </c>
      <c r="H116" s="2" t="s">
        <v>23</v>
      </c>
      <c r="I116" s="2">
        <v>5</v>
      </c>
      <c r="J116" s="2" t="s">
        <v>2</v>
      </c>
      <c r="K116" s="2"/>
      <c r="L116" s="2" t="s">
        <v>2</v>
      </c>
      <c r="M116" s="2" t="s">
        <v>2</v>
      </c>
      <c r="N116" s="2" t="s">
        <v>850</v>
      </c>
      <c r="O116" s="2"/>
      <c r="P116" s="2" t="s">
        <v>2</v>
      </c>
      <c r="Q116" s="2" t="s">
        <v>6</v>
      </c>
      <c r="R116" s="2" t="s">
        <v>6</v>
      </c>
      <c r="S116" s="2" t="s">
        <v>6</v>
      </c>
      <c r="T116" s="2" t="s">
        <v>6</v>
      </c>
      <c r="U116" s="2" t="s">
        <v>5</v>
      </c>
      <c r="W116" s="2" t="s">
        <v>25</v>
      </c>
      <c r="X116" s="2" t="s">
        <v>25</v>
      </c>
      <c r="Y116" s="2" t="s">
        <v>25</v>
      </c>
      <c r="Z116" s="2" t="s">
        <v>25</v>
      </c>
      <c r="AA116" s="2" t="s">
        <v>25</v>
      </c>
      <c r="AB116" s="2" t="s">
        <v>6</v>
      </c>
      <c r="AC116" s="2" t="s">
        <v>6</v>
      </c>
      <c r="AD116" s="2" t="s">
        <v>6</v>
      </c>
      <c r="AE116" s="2" t="s">
        <v>26</v>
      </c>
    </row>
    <row r="117" spans="1:31" x14ac:dyDescent="0.2">
      <c r="A117" s="2">
        <v>333</v>
      </c>
      <c r="B117" s="2" t="s">
        <v>853</v>
      </c>
      <c r="C117" s="2">
        <v>3</v>
      </c>
      <c r="D117" s="2" t="s">
        <v>2</v>
      </c>
      <c r="E117" s="2" t="s">
        <v>2</v>
      </c>
      <c r="F117" s="2" t="s">
        <v>21</v>
      </c>
      <c r="G117" s="2" t="s">
        <v>22</v>
      </c>
      <c r="H117" s="2" t="s">
        <v>23</v>
      </c>
      <c r="I117" s="2">
        <v>5</v>
      </c>
      <c r="J117" s="2" t="s">
        <v>2</v>
      </c>
      <c r="K117" s="2"/>
      <c r="L117" s="2" t="s">
        <v>2</v>
      </c>
      <c r="M117" s="2" t="s">
        <v>2</v>
      </c>
      <c r="N117" s="2" t="s">
        <v>850</v>
      </c>
      <c r="O117" s="2"/>
      <c r="P117" s="2" t="s">
        <v>2</v>
      </c>
      <c r="Q117" s="2" t="s">
        <v>6</v>
      </c>
      <c r="R117" s="2" t="s">
        <v>6</v>
      </c>
      <c r="S117" s="2" t="s">
        <v>6</v>
      </c>
      <c r="T117" s="2" t="s">
        <v>6</v>
      </c>
      <c r="U117" s="2" t="s">
        <v>5</v>
      </c>
      <c r="W117" s="2" t="s">
        <v>25</v>
      </c>
      <c r="X117" s="2" t="s">
        <v>25</v>
      </c>
      <c r="Y117" s="2" t="s">
        <v>25</v>
      </c>
      <c r="Z117" s="2" t="s">
        <v>25</v>
      </c>
      <c r="AA117" s="2" t="s">
        <v>25</v>
      </c>
      <c r="AB117" s="2" t="s">
        <v>6</v>
      </c>
      <c r="AC117" s="2" t="s">
        <v>6</v>
      </c>
      <c r="AD117" s="2" t="s">
        <v>6</v>
      </c>
      <c r="AE117" s="2" t="s">
        <v>26</v>
      </c>
    </row>
    <row r="118" spans="1:31" x14ac:dyDescent="0.2">
      <c r="A118" s="2">
        <v>434</v>
      </c>
      <c r="B118" s="8" t="s">
        <v>854</v>
      </c>
      <c r="C118" s="2" t="s">
        <v>78</v>
      </c>
      <c r="D118" s="2" t="s">
        <v>855</v>
      </c>
      <c r="E118" s="2" t="s">
        <v>856</v>
      </c>
      <c r="F118" s="2" t="s">
        <v>37</v>
      </c>
      <c r="G118" s="2" t="s">
        <v>37</v>
      </c>
      <c r="H118" s="2" t="s">
        <v>38</v>
      </c>
      <c r="I118" s="2">
        <v>8</v>
      </c>
      <c r="J118" s="2" t="s">
        <v>29</v>
      </c>
      <c r="K118" s="8" t="s">
        <v>55</v>
      </c>
      <c r="L118" s="2" t="s">
        <v>857</v>
      </c>
      <c r="M118" s="2" t="s">
        <v>858</v>
      </c>
      <c r="N118" s="2" t="s">
        <v>28</v>
      </c>
      <c r="O118" s="2"/>
      <c r="P118" s="2" t="s">
        <v>2</v>
      </c>
      <c r="Q118" s="2" t="s">
        <v>5</v>
      </c>
      <c r="R118" s="2" t="s">
        <v>5</v>
      </c>
      <c r="S118" s="2" t="s">
        <v>5</v>
      </c>
      <c r="T118" s="2" t="s">
        <v>5</v>
      </c>
      <c r="U118" s="2" t="s">
        <v>6</v>
      </c>
      <c r="W118" s="2" t="s">
        <v>859</v>
      </c>
      <c r="X118" s="2" t="s">
        <v>25</v>
      </c>
      <c r="Y118" s="2" t="s">
        <v>860</v>
      </c>
      <c r="Z118" s="2" t="s">
        <v>861</v>
      </c>
      <c r="AA118" s="2" t="s">
        <v>862</v>
      </c>
      <c r="AB118" s="2"/>
      <c r="AC118" s="2"/>
      <c r="AD118" s="2"/>
      <c r="AE118" s="2"/>
    </row>
    <row r="119" spans="1:31" x14ac:dyDescent="0.2">
      <c r="A119" s="2">
        <v>435</v>
      </c>
      <c r="B119" s="2" t="s">
        <v>863</v>
      </c>
      <c r="C119" s="2">
        <v>4</v>
      </c>
      <c r="D119" s="2" t="s">
        <v>864</v>
      </c>
      <c r="E119" s="2" t="s">
        <v>865</v>
      </c>
      <c r="F119" s="2" t="s">
        <v>21</v>
      </c>
      <c r="G119" s="2" t="s">
        <v>22</v>
      </c>
      <c r="H119" s="2" t="s">
        <v>23</v>
      </c>
      <c r="I119" s="2">
        <v>2</v>
      </c>
      <c r="J119" s="2" t="s">
        <v>27</v>
      </c>
      <c r="K119" s="2"/>
      <c r="L119" s="2" t="s">
        <v>309</v>
      </c>
      <c r="M119" s="2" t="s">
        <v>866</v>
      </c>
      <c r="N119" s="2" t="s">
        <v>28</v>
      </c>
      <c r="O119" s="2"/>
      <c r="P119" s="2" t="s">
        <v>2</v>
      </c>
      <c r="Q119" s="2" t="s">
        <v>6</v>
      </c>
      <c r="R119" s="2" t="s">
        <v>6</v>
      </c>
      <c r="S119" s="2" t="s">
        <v>6</v>
      </c>
      <c r="T119" s="2" t="s">
        <v>6</v>
      </c>
      <c r="U119" s="2" t="s">
        <v>5</v>
      </c>
      <c r="W119" s="2" t="s">
        <v>25</v>
      </c>
      <c r="X119" s="2" t="s">
        <v>25</v>
      </c>
      <c r="Y119" s="2" t="s">
        <v>25</v>
      </c>
      <c r="Z119" s="2" t="s">
        <v>25</v>
      </c>
      <c r="AA119" s="2" t="s">
        <v>25</v>
      </c>
      <c r="AB119" s="2" t="s">
        <v>6</v>
      </c>
      <c r="AC119" s="2" t="s">
        <v>6</v>
      </c>
      <c r="AD119" s="2" t="s">
        <v>6</v>
      </c>
      <c r="AE119" s="2" t="s">
        <v>26</v>
      </c>
    </row>
    <row r="120" spans="1:31" x14ac:dyDescent="0.2">
      <c r="A120" s="2">
        <v>436</v>
      </c>
      <c r="B120" s="2" t="s">
        <v>413</v>
      </c>
      <c r="C120" s="2">
        <v>4</v>
      </c>
      <c r="D120" s="2" t="s">
        <v>867</v>
      </c>
      <c r="E120" s="2" t="s">
        <v>868</v>
      </c>
      <c r="F120" s="2" t="s">
        <v>34</v>
      </c>
      <c r="G120" s="2" t="s">
        <v>22</v>
      </c>
      <c r="H120" s="2" t="s">
        <v>23</v>
      </c>
      <c r="I120" s="2">
        <v>8</v>
      </c>
      <c r="J120" s="2" t="s">
        <v>29</v>
      </c>
      <c r="K120" s="2"/>
      <c r="L120" s="2" t="s">
        <v>416</v>
      </c>
      <c r="M120" s="2" t="s">
        <v>869</v>
      </c>
      <c r="N120" s="2" t="s">
        <v>28</v>
      </c>
      <c r="O120" s="2"/>
      <c r="P120" s="2" t="s">
        <v>2</v>
      </c>
      <c r="Q120" s="2" t="s">
        <v>6</v>
      </c>
      <c r="R120" s="2" t="s">
        <v>6</v>
      </c>
      <c r="S120" s="2" t="s">
        <v>6</v>
      </c>
      <c r="T120" s="2" t="s">
        <v>6</v>
      </c>
      <c r="U120" s="2" t="s">
        <v>6</v>
      </c>
      <c r="W120" s="2" t="s">
        <v>25</v>
      </c>
      <c r="X120" s="2" t="s">
        <v>25</v>
      </c>
      <c r="Y120" s="2" t="s">
        <v>25</v>
      </c>
      <c r="Z120" s="2" t="s">
        <v>25</v>
      </c>
      <c r="AA120" s="2" t="s">
        <v>25</v>
      </c>
      <c r="AB120" s="2" t="s">
        <v>6</v>
      </c>
      <c r="AC120" s="2" t="s">
        <v>6</v>
      </c>
      <c r="AD120" s="2" t="s">
        <v>6</v>
      </c>
      <c r="AE120" s="2" t="s">
        <v>26</v>
      </c>
    </row>
    <row r="121" spans="1:31" x14ac:dyDescent="0.2">
      <c r="A121" s="2">
        <v>437</v>
      </c>
      <c r="B121" s="2" t="s">
        <v>870</v>
      </c>
      <c r="C121" s="2">
        <v>4</v>
      </c>
      <c r="D121" s="2" t="s">
        <v>871</v>
      </c>
      <c r="E121" s="2" t="s">
        <v>872</v>
      </c>
      <c r="F121" s="2" t="s">
        <v>21</v>
      </c>
      <c r="G121" s="2" t="s">
        <v>22</v>
      </c>
      <c r="H121" s="2" t="s">
        <v>23</v>
      </c>
      <c r="I121" s="2">
        <v>3</v>
      </c>
      <c r="J121" s="2" t="s">
        <v>35</v>
      </c>
      <c r="K121" s="2"/>
      <c r="L121" s="2" t="s">
        <v>873</v>
      </c>
      <c r="M121" s="2" t="s">
        <v>874</v>
      </c>
      <c r="N121" s="2" t="s">
        <v>28</v>
      </c>
      <c r="O121" s="2"/>
      <c r="P121" s="2" t="s">
        <v>2</v>
      </c>
      <c r="Q121" s="2" t="s">
        <v>6</v>
      </c>
      <c r="R121" s="2" t="s">
        <v>6</v>
      </c>
      <c r="S121" s="2" t="s">
        <v>6</v>
      </c>
      <c r="T121" s="2" t="s">
        <v>6</v>
      </c>
      <c r="U121" s="2" t="s">
        <v>5</v>
      </c>
      <c r="W121" s="2" t="s">
        <v>25</v>
      </c>
      <c r="X121" s="2" t="s">
        <v>25</v>
      </c>
      <c r="Y121" s="2" t="s">
        <v>25</v>
      </c>
      <c r="Z121" s="2" t="s">
        <v>25</v>
      </c>
      <c r="AA121" s="2" t="s">
        <v>25</v>
      </c>
      <c r="AB121" s="2" t="s">
        <v>6</v>
      </c>
      <c r="AC121" s="2" t="s">
        <v>6</v>
      </c>
      <c r="AD121" s="2" t="s">
        <v>6</v>
      </c>
      <c r="AE121" s="2" t="s">
        <v>26</v>
      </c>
    </row>
    <row r="122" spans="1:31" x14ac:dyDescent="0.2">
      <c r="A122" s="2">
        <v>438</v>
      </c>
      <c r="B122" s="2" t="s">
        <v>743</v>
      </c>
      <c r="C122" s="2">
        <v>4</v>
      </c>
      <c r="D122" s="2" t="s">
        <v>744</v>
      </c>
      <c r="E122" s="2" t="s">
        <v>875</v>
      </c>
      <c r="F122" s="2" t="s">
        <v>34</v>
      </c>
      <c r="G122" s="2" t="s">
        <v>22</v>
      </c>
      <c r="H122" s="2" t="s">
        <v>23</v>
      </c>
      <c r="I122" s="2">
        <v>16</v>
      </c>
      <c r="J122" s="2" t="s">
        <v>32</v>
      </c>
      <c r="K122" s="2"/>
      <c r="L122" s="2" t="s">
        <v>309</v>
      </c>
      <c r="M122" s="2" t="s">
        <v>876</v>
      </c>
      <c r="N122" s="2" t="s">
        <v>28</v>
      </c>
      <c r="O122" s="2"/>
      <c r="P122" s="2" t="s">
        <v>2</v>
      </c>
      <c r="Q122" s="2" t="s">
        <v>6</v>
      </c>
      <c r="R122" s="2" t="s">
        <v>6</v>
      </c>
      <c r="S122" s="2" t="s">
        <v>6</v>
      </c>
      <c r="T122" s="2" t="s">
        <v>6</v>
      </c>
      <c r="U122" s="2" t="s">
        <v>6</v>
      </c>
      <c r="W122" s="2" t="s">
        <v>25</v>
      </c>
      <c r="X122" s="2" t="s">
        <v>25</v>
      </c>
      <c r="Y122" s="2" t="s">
        <v>25</v>
      </c>
      <c r="Z122" s="2" t="s">
        <v>25</v>
      </c>
      <c r="AA122" s="2" t="s">
        <v>25</v>
      </c>
      <c r="AB122" s="2" t="s">
        <v>6</v>
      </c>
      <c r="AC122" s="2" t="s">
        <v>6</v>
      </c>
      <c r="AD122" s="2" t="s">
        <v>6</v>
      </c>
      <c r="AE122" s="2" t="s">
        <v>26</v>
      </c>
    </row>
    <row r="123" spans="1:31" x14ac:dyDescent="0.2">
      <c r="A123" s="2">
        <v>439</v>
      </c>
      <c r="B123" s="2" t="s">
        <v>877</v>
      </c>
      <c r="C123" s="2">
        <v>4</v>
      </c>
      <c r="D123" s="2" t="s">
        <v>878</v>
      </c>
      <c r="E123" s="2" t="s">
        <v>879</v>
      </c>
      <c r="F123" s="2" t="s">
        <v>21</v>
      </c>
      <c r="G123" s="2" t="s">
        <v>22</v>
      </c>
      <c r="H123" s="2" t="s">
        <v>23</v>
      </c>
      <c r="I123" s="2">
        <v>28</v>
      </c>
      <c r="J123" s="2" t="s">
        <v>42</v>
      </c>
      <c r="K123" s="2"/>
      <c r="L123" s="2" t="s">
        <v>309</v>
      </c>
      <c r="M123" s="2" t="s">
        <v>880</v>
      </c>
      <c r="N123" s="2" t="s">
        <v>28</v>
      </c>
      <c r="O123" s="2"/>
      <c r="P123" s="2" t="s">
        <v>2</v>
      </c>
      <c r="Q123" s="2" t="s">
        <v>6</v>
      </c>
      <c r="R123" s="2" t="s">
        <v>6</v>
      </c>
      <c r="S123" s="2" t="s">
        <v>6</v>
      </c>
      <c r="T123" s="2" t="s">
        <v>6</v>
      </c>
      <c r="U123" s="2" t="s">
        <v>6</v>
      </c>
      <c r="W123" s="2" t="s">
        <v>25</v>
      </c>
      <c r="X123" s="2" t="s">
        <v>25</v>
      </c>
      <c r="Y123" s="2" t="s">
        <v>25</v>
      </c>
      <c r="Z123" s="2" t="s">
        <v>25</v>
      </c>
      <c r="AA123" s="2" t="s">
        <v>25</v>
      </c>
      <c r="AB123" s="2" t="s">
        <v>6</v>
      </c>
      <c r="AC123" s="2" t="s">
        <v>6</v>
      </c>
      <c r="AD123" s="2" t="s">
        <v>6</v>
      </c>
      <c r="AE123" s="2" t="s">
        <v>26</v>
      </c>
    </row>
    <row r="124" spans="1:31" x14ac:dyDescent="0.2">
      <c r="A124" s="2">
        <v>440</v>
      </c>
      <c r="B124" s="2" t="s">
        <v>881</v>
      </c>
      <c r="C124" s="2">
        <v>4</v>
      </c>
      <c r="D124" s="2" t="s">
        <v>882</v>
      </c>
      <c r="E124" s="2" t="s">
        <v>883</v>
      </c>
      <c r="F124" s="2" t="s">
        <v>21</v>
      </c>
      <c r="G124" s="2" t="s">
        <v>22</v>
      </c>
      <c r="H124" s="2" t="s">
        <v>23</v>
      </c>
      <c r="I124" s="2">
        <v>9</v>
      </c>
      <c r="J124" s="2" t="s">
        <v>32</v>
      </c>
      <c r="K124" s="2"/>
      <c r="L124" s="2" t="s">
        <v>884</v>
      </c>
      <c r="M124" s="2" t="s">
        <v>885</v>
      </c>
      <c r="N124" s="2" t="s">
        <v>28</v>
      </c>
      <c r="O124" s="2"/>
      <c r="P124" s="2" t="s">
        <v>2</v>
      </c>
      <c r="Q124" s="2" t="s">
        <v>6</v>
      </c>
      <c r="R124" s="2" t="s">
        <v>6</v>
      </c>
      <c r="S124" s="2" t="s">
        <v>6</v>
      </c>
      <c r="T124" s="2" t="s">
        <v>6</v>
      </c>
      <c r="U124" s="2" t="s">
        <v>6</v>
      </c>
      <c r="W124" s="2" t="s">
        <v>25</v>
      </c>
      <c r="X124" s="2" t="s">
        <v>25</v>
      </c>
      <c r="Y124" s="2" t="s">
        <v>25</v>
      </c>
      <c r="Z124" s="2" t="s">
        <v>25</v>
      </c>
      <c r="AA124" s="2" t="s">
        <v>25</v>
      </c>
      <c r="AB124" s="2" t="s">
        <v>6</v>
      </c>
      <c r="AC124" s="2" t="s">
        <v>6</v>
      </c>
      <c r="AD124" s="2" t="s">
        <v>6</v>
      </c>
      <c r="AE124" s="2" t="s">
        <v>26</v>
      </c>
    </row>
    <row r="125" spans="1:31" x14ac:dyDescent="0.2">
      <c r="A125" s="2">
        <v>441</v>
      </c>
      <c r="B125" s="2" t="s">
        <v>886</v>
      </c>
      <c r="C125" s="2">
        <v>4</v>
      </c>
      <c r="D125" s="2" t="s">
        <v>887</v>
      </c>
      <c r="E125" s="2" t="s">
        <v>888</v>
      </c>
      <c r="F125" s="2" t="s">
        <v>21</v>
      </c>
      <c r="G125" s="2" t="s">
        <v>22</v>
      </c>
      <c r="H125" s="2" t="s">
        <v>23</v>
      </c>
      <c r="I125" s="2">
        <v>8</v>
      </c>
      <c r="J125" s="2" t="s">
        <v>32</v>
      </c>
      <c r="K125" s="2"/>
      <c r="L125" s="2" t="s">
        <v>889</v>
      </c>
      <c r="M125" s="2" t="s">
        <v>890</v>
      </c>
      <c r="N125" s="2" t="s">
        <v>28</v>
      </c>
      <c r="O125" s="2"/>
      <c r="P125" s="2" t="s">
        <v>2</v>
      </c>
      <c r="Q125" s="2" t="s">
        <v>6</v>
      </c>
      <c r="R125" s="2" t="s">
        <v>6</v>
      </c>
      <c r="S125" s="2" t="s">
        <v>6</v>
      </c>
      <c r="T125" s="2" t="s">
        <v>6</v>
      </c>
      <c r="U125" s="2" t="s">
        <v>6</v>
      </c>
      <c r="W125" s="2" t="s">
        <v>25</v>
      </c>
      <c r="X125" s="2" t="s">
        <v>25</v>
      </c>
      <c r="Y125" s="2" t="s">
        <v>25</v>
      </c>
      <c r="Z125" s="2" t="s">
        <v>25</v>
      </c>
      <c r="AA125" s="2" t="s">
        <v>25</v>
      </c>
      <c r="AB125" s="2" t="s">
        <v>6</v>
      </c>
      <c r="AC125" s="2" t="s">
        <v>6</v>
      </c>
      <c r="AD125" s="2" t="s">
        <v>6</v>
      </c>
      <c r="AE125" s="2" t="s">
        <v>26</v>
      </c>
    </row>
    <row r="126" spans="1:31" x14ac:dyDescent="0.2">
      <c r="A126" s="2">
        <v>442</v>
      </c>
      <c r="B126" s="2" t="s">
        <v>290</v>
      </c>
      <c r="C126" s="2">
        <v>4</v>
      </c>
      <c r="D126" s="2" t="s">
        <v>291</v>
      </c>
      <c r="E126" s="2" t="s">
        <v>891</v>
      </c>
      <c r="F126" s="2" t="s">
        <v>34</v>
      </c>
      <c r="G126" s="2" t="s">
        <v>22</v>
      </c>
      <c r="H126" s="2" t="s">
        <v>23</v>
      </c>
      <c r="I126" s="2">
        <v>19</v>
      </c>
      <c r="J126" s="2" t="s">
        <v>42</v>
      </c>
      <c r="K126" s="2"/>
      <c r="L126" s="2" t="s">
        <v>307</v>
      </c>
      <c r="M126" s="2" t="s">
        <v>892</v>
      </c>
      <c r="N126" s="2" t="s">
        <v>28</v>
      </c>
      <c r="O126" s="2"/>
      <c r="P126" s="2" t="s">
        <v>2</v>
      </c>
      <c r="Q126" s="2" t="s">
        <v>6</v>
      </c>
      <c r="R126" s="2" t="s">
        <v>6</v>
      </c>
      <c r="S126" s="2" t="s">
        <v>6</v>
      </c>
      <c r="T126" s="2" t="s">
        <v>6</v>
      </c>
      <c r="U126" s="2" t="s">
        <v>6</v>
      </c>
      <c r="W126" s="2" t="s">
        <v>25</v>
      </c>
      <c r="X126" s="2" t="s">
        <v>25</v>
      </c>
      <c r="Y126" s="2" t="s">
        <v>25</v>
      </c>
      <c r="Z126" s="2" t="s">
        <v>25</v>
      </c>
      <c r="AA126" s="2" t="s">
        <v>25</v>
      </c>
      <c r="AB126" s="2" t="s">
        <v>6</v>
      </c>
      <c r="AC126" s="2" t="s">
        <v>6</v>
      </c>
      <c r="AD126" s="2" t="s">
        <v>6</v>
      </c>
      <c r="AE126" s="2" t="s">
        <v>26</v>
      </c>
    </row>
    <row r="127" spans="1:31" x14ac:dyDescent="0.2">
      <c r="A127" s="2">
        <v>443</v>
      </c>
      <c r="B127" s="2" t="s">
        <v>893</v>
      </c>
      <c r="C127" s="2">
        <v>4</v>
      </c>
      <c r="D127" s="2" t="s">
        <v>894</v>
      </c>
      <c r="E127" s="2" t="s">
        <v>895</v>
      </c>
      <c r="F127" s="2" t="s">
        <v>21</v>
      </c>
      <c r="G127" s="2" t="s">
        <v>22</v>
      </c>
      <c r="H127" s="2" t="s">
        <v>23</v>
      </c>
      <c r="I127" s="2">
        <v>19</v>
      </c>
      <c r="J127" s="2" t="s">
        <v>42</v>
      </c>
      <c r="K127" s="2"/>
      <c r="L127" s="2" t="s">
        <v>310</v>
      </c>
      <c r="M127" s="2" t="s">
        <v>896</v>
      </c>
      <c r="N127" s="2" t="s">
        <v>28</v>
      </c>
      <c r="O127" s="2"/>
      <c r="P127" s="2" t="s">
        <v>2</v>
      </c>
      <c r="Q127" s="2" t="s">
        <v>6</v>
      </c>
      <c r="R127" s="2" t="s">
        <v>6</v>
      </c>
      <c r="S127" s="2" t="s">
        <v>6</v>
      </c>
      <c r="T127" s="2" t="s">
        <v>6</v>
      </c>
      <c r="U127" s="2" t="s">
        <v>6</v>
      </c>
      <c r="W127" s="2" t="s">
        <v>25</v>
      </c>
      <c r="X127" s="2" t="s">
        <v>25</v>
      </c>
      <c r="Y127" s="2" t="s">
        <v>25</v>
      </c>
      <c r="Z127" s="2" t="s">
        <v>25</v>
      </c>
      <c r="AA127" s="2" t="s">
        <v>25</v>
      </c>
      <c r="AB127" s="2" t="s">
        <v>6</v>
      </c>
      <c r="AC127" s="2" t="s">
        <v>6</v>
      </c>
      <c r="AD127" s="2" t="s">
        <v>6</v>
      </c>
      <c r="AE127" s="2" t="s">
        <v>26</v>
      </c>
    </row>
    <row r="128" spans="1:31" x14ac:dyDescent="0.2">
      <c r="A128" s="2">
        <v>444</v>
      </c>
      <c r="B128" s="2" t="s">
        <v>897</v>
      </c>
      <c r="C128" s="2">
        <v>4</v>
      </c>
      <c r="D128" s="2" t="s">
        <v>898</v>
      </c>
      <c r="E128" s="2" t="s">
        <v>899</v>
      </c>
      <c r="F128" s="2" t="s">
        <v>21</v>
      </c>
      <c r="G128" s="2" t="s">
        <v>22</v>
      </c>
      <c r="H128" s="2" t="s">
        <v>23</v>
      </c>
      <c r="I128" s="2">
        <v>9</v>
      </c>
      <c r="J128" s="2" t="s">
        <v>29</v>
      </c>
      <c r="K128" s="2"/>
      <c r="L128" s="2" t="s">
        <v>310</v>
      </c>
      <c r="M128" s="2" t="s">
        <v>900</v>
      </c>
      <c r="N128" s="2" t="s">
        <v>28</v>
      </c>
      <c r="O128" s="2"/>
      <c r="P128" s="2" t="s">
        <v>2</v>
      </c>
      <c r="Q128" s="2" t="s">
        <v>6</v>
      </c>
      <c r="R128" s="2" t="s">
        <v>6</v>
      </c>
      <c r="S128" s="2" t="s">
        <v>6</v>
      </c>
      <c r="T128" s="2" t="s">
        <v>6</v>
      </c>
      <c r="U128" s="2" t="s">
        <v>6</v>
      </c>
      <c r="W128" s="2" t="s">
        <v>25</v>
      </c>
      <c r="X128" s="2" t="s">
        <v>25</v>
      </c>
      <c r="Y128" s="2" t="s">
        <v>25</v>
      </c>
      <c r="Z128" s="2" t="s">
        <v>25</v>
      </c>
      <c r="AA128" s="2" t="s">
        <v>25</v>
      </c>
      <c r="AB128" s="2" t="s">
        <v>6</v>
      </c>
      <c r="AC128" s="2" t="s">
        <v>6</v>
      </c>
      <c r="AD128" s="2" t="s">
        <v>6</v>
      </c>
      <c r="AE128" s="2" t="s">
        <v>26</v>
      </c>
    </row>
    <row r="129" spans="1:31" x14ac:dyDescent="0.2">
      <c r="A129" s="2">
        <v>445</v>
      </c>
      <c r="B129" s="2" t="s">
        <v>901</v>
      </c>
      <c r="C129" s="2">
        <v>4</v>
      </c>
      <c r="D129" s="2" t="s">
        <v>902</v>
      </c>
      <c r="E129" s="2" t="s">
        <v>903</v>
      </c>
      <c r="F129" s="2" t="s">
        <v>21</v>
      </c>
      <c r="G129" s="2" t="s">
        <v>22</v>
      </c>
      <c r="H129" s="2" t="s">
        <v>23</v>
      </c>
      <c r="I129" s="2">
        <v>0</v>
      </c>
      <c r="J129" s="2" t="s">
        <v>24</v>
      </c>
      <c r="K129" s="2"/>
      <c r="L129" s="2" t="s">
        <v>904</v>
      </c>
      <c r="M129" s="2" t="s">
        <v>905</v>
      </c>
      <c r="N129" s="2" t="s">
        <v>28</v>
      </c>
      <c r="O129" s="2"/>
      <c r="P129" s="2" t="s">
        <v>2</v>
      </c>
      <c r="Q129" s="2" t="s">
        <v>6</v>
      </c>
      <c r="R129" s="2" t="s">
        <v>6</v>
      </c>
      <c r="S129" s="2" t="s">
        <v>6</v>
      </c>
      <c r="T129" s="2" t="s">
        <v>6</v>
      </c>
      <c r="U129" s="2" t="s">
        <v>5</v>
      </c>
      <c r="W129" s="2" t="s">
        <v>25</v>
      </c>
      <c r="X129" s="2" t="s">
        <v>25</v>
      </c>
      <c r="Y129" s="2" t="s">
        <v>25</v>
      </c>
      <c r="Z129" s="2" t="s">
        <v>25</v>
      </c>
      <c r="AA129" s="2" t="s">
        <v>25</v>
      </c>
      <c r="AB129" s="2" t="s">
        <v>6</v>
      </c>
      <c r="AC129" s="2" t="s">
        <v>6</v>
      </c>
      <c r="AD129" s="2" t="s">
        <v>6</v>
      </c>
      <c r="AE129" s="2" t="s">
        <v>26</v>
      </c>
    </row>
    <row r="130" spans="1:31" x14ac:dyDescent="0.2">
      <c r="A130" s="2">
        <v>446</v>
      </c>
      <c r="B130" s="2" t="s">
        <v>906</v>
      </c>
      <c r="C130" s="2">
        <v>4</v>
      </c>
      <c r="D130" s="2" t="s">
        <v>907</v>
      </c>
      <c r="E130" s="2" t="s">
        <v>908</v>
      </c>
      <c r="F130" s="2" t="s">
        <v>21</v>
      </c>
      <c r="G130" s="2" t="s">
        <v>22</v>
      </c>
      <c r="H130" s="2" t="s">
        <v>23</v>
      </c>
      <c r="I130" s="2">
        <v>13</v>
      </c>
      <c r="J130" s="2" t="s">
        <v>29</v>
      </c>
      <c r="K130" s="2"/>
      <c r="L130" s="2" t="s">
        <v>309</v>
      </c>
      <c r="M130" s="2" t="s">
        <v>909</v>
      </c>
      <c r="N130" s="2" t="s">
        <v>28</v>
      </c>
      <c r="O130" s="2"/>
      <c r="P130" s="2" t="s">
        <v>2</v>
      </c>
      <c r="Q130" s="2" t="s">
        <v>6</v>
      </c>
      <c r="R130" s="2" t="s">
        <v>6</v>
      </c>
      <c r="S130" s="2" t="s">
        <v>6</v>
      </c>
      <c r="T130" s="2" t="s">
        <v>6</v>
      </c>
      <c r="U130" s="2" t="s">
        <v>6</v>
      </c>
      <c r="W130" s="2" t="s">
        <v>25</v>
      </c>
      <c r="X130" s="2" t="s">
        <v>25</v>
      </c>
      <c r="Y130" s="2" t="s">
        <v>25</v>
      </c>
      <c r="Z130" s="2" t="s">
        <v>25</v>
      </c>
      <c r="AA130" s="2" t="s">
        <v>25</v>
      </c>
      <c r="AB130" s="2" t="s">
        <v>6</v>
      </c>
      <c r="AC130" s="2" t="s">
        <v>6</v>
      </c>
      <c r="AD130" s="2" t="s">
        <v>6</v>
      </c>
      <c r="AE130" s="2" t="s">
        <v>26</v>
      </c>
    </row>
    <row r="131" spans="1:31" x14ac:dyDescent="0.2">
      <c r="A131" s="2">
        <v>447</v>
      </c>
      <c r="B131" s="2" t="s">
        <v>910</v>
      </c>
      <c r="C131" s="2">
        <v>4</v>
      </c>
      <c r="D131" s="2" t="s">
        <v>911</v>
      </c>
      <c r="E131" s="2" t="s">
        <v>912</v>
      </c>
      <c r="F131" s="2" t="s">
        <v>21</v>
      </c>
      <c r="G131" s="2" t="s">
        <v>22</v>
      </c>
      <c r="H131" s="2" t="s">
        <v>23</v>
      </c>
      <c r="I131" s="2">
        <v>3</v>
      </c>
      <c r="J131" s="2" t="s">
        <v>33</v>
      </c>
      <c r="K131" s="2"/>
      <c r="L131" s="2" t="s">
        <v>884</v>
      </c>
      <c r="M131" s="2" t="s">
        <v>913</v>
      </c>
      <c r="N131" s="2" t="s">
        <v>28</v>
      </c>
      <c r="O131" s="2"/>
      <c r="P131" s="2" t="s">
        <v>2</v>
      </c>
      <c r="Q131" s="2" t="s">
        <v>6</v>
      </c>
      <c r="R131" s="2" t="s">
        <v>6</v>
      </c>
      <c r="S131" s="2" t="s">
        <v>6</v>
      </c>
      <c r="T131" s="2" t="s">
        <v>6</v>
      </c>
      <c r="U131" s="2" t="s">
        <v>5</v>
      </c>
      <c r="W131" s="2" t="s">
        <v>25</v>
      </c>
      <c r="X131" s="2" t="s">
        <v>25</v>
      </c>
      <c r="Y131" s="2" t="s">
        <v>25</v>
      </c>
      <c r="Z131" s="2" t="s">
        <v>25</v>
      </c>
      <c r="AA131" s="2" t="s">
        <v>25</v>
      </c>
      <c r="AB131" s="2" t="s">
        <v>6</v>
      </c>
      <c r="AC131" s="2" t="s">
        <v>6</v>
      </c>
      <c r="AD131" s="2" t="s">
        <v>6</v>
      </c>
      <c r="AE131" s="2" t="s">
        <v>26</v>
      </c>
    </row>
    <row r="132" spans="1:31" x14ac:dyDescent="0.2">
      <c r="A132" s="2">
        <v>448</v>
      </c>
      <c r="B132" s="2" t="s">
        <v>914</v>
      </c>
      <c r="C132" s="2">
        <v>4</v>
      </c>
      <c r="D132" s="2" t="s">
        <v>915</v>
      </c>
      <c r="E132" s="2" t="s">
        <v>916</v>
      </c>
      <c r="F132" s="2" t="s">
        <v>21</v>
      </c>
      <c r="G132" s="2" t="s">
        <v>22</v>
      </c>
      <c r="H132" s="2" t="s">
        <v>23</v>
      </c>
      <c r="I132" s="2">
        <v>0</v>
      </c>
      <c r="J132" s="2" t="s">
        <v>29</v>
      </c>
      <c r="K132" s="2"/>
      <c r="L132" s="2" t="s">
        <v>917</v>
      </c>
      <c r="M132" s="2" t="s">
        <v>918</v>
      </c>
      <c r="N132" s="2" t="s">
        <v>28</v>
      </c>
      <c r="O132" s="2"/>
      <c r="P132" s="2" t="s">
        <v>2</v>
      </c>
      <c r="Q132" s="2" t="s">
        <v>6</v>
      </c>
      <c r="R132" s="2" t="s">
        <v>6</v>
      </c>
      <c r="S132" s="2" t="s">
        <v>6</v>
      </c>
      <c r="T132" s="2" t="s">
        <v>6</v>
      </c>
      <c r="U132" s="2" t="s">
        <v>5</v>
      </c>
      <c r="W132" s="2" t="s">
        <v>25</v>
      </c>
      <c r="X132" s="2" t="s">
        <v>25</v>
      </c>
      <c r="Y132" s="2" t="s">
        <v>25</v>
      </c>
      <c r="Z132" s="2" t="s">
        <v>25</v>
      </c>
      <c r="AA132" s="2" t="s">
        <v>25</v>
      </c>
      <c r="AB132" s="2" t="s">
        <v>6</v>
      </c>
      <c r="AC132" s="2" t="s">
        <v>6</v>
      </c>
      <c r="AD132" s="2" t="s">
        <v>6</v>
      </c>
      <c r="AE132" s="2" t="s">
        <v>26</v>
      </c>
    </row>
    <row r="133" spans="1:31" x14ac:dyDescent="0.2">
      <c r="A133" s="2">
        <v>449</v>
      </c>
      <c r="B133" s="8" t="s">
        <v>919</v>
      </c>
      <c r="C133" s="2" t="s">
        <v>527</v>
      </c>
      <c r="D133" s="2" t="s">
        <v>920</v>
      </c>
      <c r="E133" s="2" t="s">
        <v>921</v>
      </c>
      <c r="F133" s="2" t="s">
        <v>37</v>
      </c>
      <c r="G133" s="2" t="s">
        <v>37</v>
      </c>
      <c r="H133" s="2" t="s">
        <v>38</v>
      </c>
      <c r="I133" s="2">
        <v>25</v>
      </c>
      <c r="J133" s="2" t="s">
        <v>27</v>
      </c>
      <c r="K133" s="8" t="s">
        <v>55</v>
      </c>
      <c r="L133" s="2" t="s">
        <v>922</v>
      </c>
      <c r="M133" s="2" t="s">
        <v>923</v>
      </c>
      <c r="N133" s="2" t="s">
        <v>28</v>
      </c>
      <c r="O133" s="2"/>
      <c r="P133" s="2" t="s">
        <v>2</v>
      </c>
      <c r="Q133" s="2" t="s">
        <v>5</v>
      </c>
      <c r="R133" s="2" t="s">
        <v>5</v>
      </c>
      <c r="S133" s="2" t="s">
        <v>5</v>
      </c>
      <c r="T133" s="2" t="s">
        <v>5</v>
      </c>
      <c r="U133" s="2" t="s">
        <v>6</v>
      </c>
      <c r="W133" s="2" t="s">
        <v>924</v>
      </c>
      <c r="X133" s="2" t="s">
        <v>925</v>
      </c>
      <c r="Y133" s="2" t="s">
        <v>926</v>
      </c>
      <c r="Z133" s="2" t="s">
        <v>927</v>
      </c>
      <c r="AA133" s="2" t="s">
        <v>25</v>
      </c>
      <c r="AB133" s="2"/>
      <c r="AC133" s="2"/>
      <c r="AD133" s="2"/>
      <c r="AE133" s="2"/>
    </row>
    <row r="134" spans="1:31" x14ac:dyDescent="0.2">
      <c r="A134" s="2">
        <v>450</v>
      </c>
      <c r="B134" s="2" t="s">
        <v>928</v>
      </c>
      <c r="C134" s="2">
        <v>4</v>
      </c>
      <c r="D134" s="2" t="s">
        <v>929</v>
      </c>
      <c r="E134" s="2" t="s">
        <v>930</v>
      </c>
      <c r="F134" s="2" t="s">
        <v>34</v>
      </c>
      <c r="G134" s="2" t="s">
        <v>22</v>
      </c>
      <c r="H134" s="2" t="s">
        <v>23</v>
      </c>
      <c r="I134" s="2">
        <v>52</v>
      </c>
      <c r="J134" s="2" t="s">
        <v>32</v>
      </c>
      <c r="K134" s="2"/>
      <c r="L134" s="2" t="s">
        <v>416</v>
      </c>
      <c r="M134" s="2" t="s">
        <v>931</v>
      </c>
      <c r="N134" s="2" t="s">
        <v>28</v>
      </c>
      <c r="O134" s="2"/>
      <c r="P134" s="2" t="s">
        <v>2</v>
      </c>
      <c r="Q134" s="2" t="s">
        <v>6</v>
      </c>
      <c r="R134" s="2" t="s">
        <v>6</v>
      </c>
      <c r="S134" s="2" t="s">
        <v>6</v>
      </c>
      <c r="T134" s="2" t="s">
        <v>6</v>
      </c>
      <c r="U134" s="2" t="s">
        <v>6</v>
      </c>
      <c r="W134" s="2" t="s">
        <v>25</v>
      </c>
      <c r="X134" s="2" t="s">
        <v>25</v>
      </c>
      <c r="Y134" s="2" t="s">
        <v>25</v>
      </c>
      <c r="Z134" s="2" t="s">
        <v>25</v>
      </c>
      <c r="AA134" s="2" t="s">
        <v>25</v>
      </c>
      <c r="AB134" s="2" t="s">
        <v>6</v>
      </c>
      <c r="AC134" s="2" t="s">
        <v>6</v>
      </c>
      <c r="AD134" s="2" t="s">
        <v>6</v>
      </c>
      <c r="AE134" s="2" t="s">
        <v>26</v>
      </c>
    </row>
    <row r="135" spans="1:31" x14ac:dyDescent="0.2">
      <c r="A135" s="2">
        <v>451</v>
      </c>
      <c r="B135" s="2" t="s">
        <v>323</v>
      </c>
      <c r="C135" s="2">
        <v>4</v>
      </c>
      <c r="D135" s="2" t="s">
        <v>324</v>
      </c>
      <c r="E135" s="2" t="s">
        <v>932</v>
      </c>
      <c r="F135" s="2" t="s">
        <v>21</v>
      </c>
      <c r="G135" s="2" t="s">
        <v>22</v>
      </c>
      <c r="H135" s="2" t="s">
        <v>23</v>
      </c>
      <c r="I135" s="2">
        <v>9</v>
      </c>
      <c r="J135" s="2" t="s">
        <v>35</v>
      </c>
      <c r="K135" s="2"/>
      <c r="L135" s="2" t="s">
        <v>309</v>
      </c>
      <c r="M135" s="2" t="s">
        <v>933</v>
      </c>
      <c r="N135" s="2" t="s">
        <v>28</v>
      </c>
      <c r="O135" s="2"/>
      <c r="P135" s="2" t="s">
        <v>2</v>
      </c>
      <c r="Q135" s="2" t="s">
        <v>6</v>
      </c>
      <c r="R135" s="2" t="s">
        <v>6</v>
      </c>
      <c r="S135" s="2" t="s">
        <v>6</v>
      </c>
      <c r="T135" s="2" t="s">
        <v>6</v>
      </c>
      <c r="U135" s="2" t="s">
        <v>6</v>
      </c>
      <c r="W135" s="2" t="s">
        <v>25</v>
      </c>
      <c r="X135" s="2" t="s">
        <v>25</v>
      </c>
      <c r="Y135" s="2" t="s">
        <v>25</v>
      </c>
      <c r="Z135" s="2" t="s">
        <v>25</v>
      </c>
      <c r="AA135" s="2" t="s">
        <v>25</v>
      </c>
      <c r="AB135" s="2" t="s">
        <v>6</v>
      </c>
      <c r="AC135" s="2" t="s">
        <v>6</v>
      </c>
      <c r="AD135" s="2" t="s">
        <v>6</v>
      </c>
      <c r="AE135" s="2" t="s">
        <v>26</v>
      </c>
    </row>
    <row r="136" spans="1:31" x14ac:dyDescent="0.2">
      <c r="A136" s="2">
        <v>452</v>
      </c>
      <c r="B136" s="2" t="s">
        <v>934</v>
      </c>
      <c r="C136" s="2">
        <v>4</v>
      </c>
      <c r="D136" s="2" t="s">
        <v>935</v>
      </c>
      <c r="E136" s="2" t="s">
        <v>2</v>
      </c>
      <c r="F136" s="2" t="s">
        <v>21</v>
      </c>
      <c r="G136" s="2" t="s">
        <v>22</v>
      </c>
      <c r="H136" s="2" t="s">
        <v>23</v>
      </c>
      <c r="I136" s="2">
        <v>0</v>
      </c>
      <c r="J136" s="2" t="s">
        <v>42</v>
      </c>
      <c r="K136" s="2"/>
      <c r="L136" s="2" t="s">
        <v>936</v>
      </c>
      <c r="M136" s="2" t="s">
        <v>937</v>
      </c>
      <c r="N136" s="2" t="s">
        <v>28</v>
      </c>
      <c r="O136" s="2"/>
      <c r="P136" s="2" t="s">
        <v>2</v>
      </c>
      <c r="Q136" s="2" t="s">
        <v>6</v>
      </c>
      <c r="R136" s="2" t="s">
        <v>6</v>
      </c>
      <c r="S136" s="2" t="s">
        <v>6</v>
      </c>
      <c r="T136" s="2" t="s">
        <v>6</v>
      </c>
      <c r="U136" s="2" t="s">
        <v>5</v>
      </c>
      <c r="W136" s="2" t="s">
        <v>25</v>
      </c>
      <c r="X136" s="2" t="s">
        <v>25</v>
      </c>
      <c r="Y136" s="2" t="s">
        <v>25</v>
      </c>
      <c r="Z136" s="2" t="s">
        <v>25</v>
      </c>
      <c r="AA136" s="2" t="s">
        <v>25</v>
      </c>
      <c r="AB136" s="2" t="s">
        <v>6</v>
      </c>
      <c r="AC136" s="2" t="s">
        <v>6</v>
      </c>
      <c r="AD136" s="2" t="s">
        <v>6</v>
      </c>
      <c r="AE136" s="2" t="s">
        <v>26</v>
      </c>
    </row>
    <row r="137" spans="1:31" x14ac:dyDescent="0.2">
      <c r="A137" s="2">
        <v>453</v>
      </c>
      <c r="B137" s="2" t="s">
        <v>938</v>
      </c>
      <c r="C137" s="2">
        <v>4</v>
      </c>
      <c r="D137" s="2" t="s">
        <v>939</v>
      </c>
      <c r="E137" s="2" t="s">
        <v>940</v>
      </c>
      <c r="F137" s="2" t="s">
        <v>21</v>
      </c>
      <c r="G137" s="2" t="s">
        <v>22</v>
      </c>
      <c r="H137" s="2" t="s">
        <v>23</v>
      </c>
      <c r="I137" s="2">
        <v>0</v>
      </c>
      <c r="J137" s="2" t="s">
        <v>29</v>
      </c>
      <c r="K137" s="2"/>
      <c r="L137" s="2" t="s">
        <v>941</v>
      </c>
      <c r="M137" s="2" t="s">
        <v>942</v>
      </c>
      <c r="N137" s="2" t="s">
        <v>28</v>
      </c>
      <c r="O137" s="2"/>
      <c r="P137" s="2" t="s">
        <v>2</v>
      </c>
      <c r="Q137" s="2" t="s">
        <v>6</v>
      </c>
      <c r="R137" s="2" t="s">
        <v>6</v>
      </c>
      <c r="S137" s="2" t="s">
        <v>6</v>
      </c>
      <c r="T137" s="2" t="s">
        <v>6</v>
      </c>
      <c r="U137" s="2" t="s">
        <v>5</v>
      </c>
      <c r="W137" s="2" t="s">
        <v>25</v>
      </c>
      <c r="X137" s="2" t="s">
        <v>25</v>
      </c>
      <c r="Y137" s="2" t="s">
        <v>25</v>
      </c>
      <c r="Z137" s="2" t="s">
        <v>25</v>
      </c>
      <c r="AA137" s="2" t="s">
        <v>25</v>
      </c>
      <c r="AB137" s="2" t="s">
        <v>6</v>
      </c>
      <c r="AC137" s="2" t="s">
        <v>6</v>
      </c>
      <c r="AD137" s="2" t="s">
        <v>6</v>
      </c>
      <c r="AE137" s="2" t="s">
        <v>26</v>
      </c>
    </row>
    <row r="138" spans="1:31" x14ac:dyDescent="0.2">
      <c r="A138" s="2">
        <v>454</v>
      </c>
      <c r="B138" s="2" t="s">
        <v>943</v>
      </c>
      <c r="C138" s="2">
        <v>4</v>
      </c>
      <c r="D138" s="2" t="s">
        <v>944</v>
      </c>
      <c r="E138" s="2" t="s">
        <v>945</v>
      </c>
      <c r="F138" s="2" t="s">
        <v>21</v>
      </c>
      <c r="G138" s="2" t="s">
        <v>22</v>
      </c>
      <c r="H138" s="2" t="s">
        <v>23</v>
      </c>
      <c r="I138" s="2">
        <v>3</v>
      </c>
      <c r="J138" s="2" t="s">
        <v>27</v>
      </c>
      <c r="K138" s="2"/>
      <c r="L138" s="2" t="s">
        <v>946</v>
      </c>
      <c r="M138" s="2" t="s">
        <v>947</v>
      </c>
      <c r="N138" s="2" t="s">
        <v>28</v>
      </c>
      <c r="O138" s="2"/>
      <c r="P138" s="2" t="s">
        <v>2</v>
      </c>
      <c r="Q138" s="2" t="s">
        <v>6</v>
      </c>
      <c r="R138" s="2" t="s">
        <v>6</v>
      </c>
      <c r="S138" s="2" t="s">
        <v>6</v>
      </c>
      <c r="T138" s="2" t="s">
        <v>6</v>
      </c>
      <c r="U138" s="2" t="s">
        <v>5</v>
      </c>
      <c r="W138" s="2" t="s">
        <v>25</v>
      </c>
      <c r="X138" s="2" t="s">
        <v>25</v>
      </c>
      <c r="Y138" s="2" t="s">
        <v>25</v>
      </c>
      <c r="Z138" s="2" t="s">
        <v>25</v>
      </c>
      <c r="AA138" s="2" t="s">
        <v>25</v>
      </c>
      <c r="AB138" s="2" t="s">
        <v>6</v>
      </c>
      <c r="AC138" s="2" t="s">
        <v>6</v>
      </c>
      <c r="AD138" s="2" t="s">
        <v>6</v>
      </c>
      <c r="AE138" s="2" t="s">
        <v>26</v>
      </c>
    </row>
    <row r="139" spans="1:31" x14ac:dyDescent="0.2">
      <c r="A139" s="2">
        <v>455</v>
      </c>
      <c r="B139" s="2" t="s">
        <v>948</v>
      </c>
      <c r="C139" s="2">
        <v>4</v>
      </c>
      <c r="D139" s="2" t="s">
        <v>949</v>
      </c>
      <c r="E139" s="2" t="s">
        <v>950</v>
      </c>
      <c r="F139" s="2" t="s">
        <v>21</v>
      </c>
      <c r="G139" s="2" t="s">
        <v>22</v>
      </c>
      <c r="H139" s="2" t="s">
        <v>23</v>
      </c>
      <c r="I139" s="2">
        <v>23</v>
      </c>
      <c r="J139" s="2" t="s">
        <v>32</v>
      </c>
      <c r="K139" s="2"/>
      <c r="L139" s="2" t="s">
        <v>307</v>
      </c>
      <c r="M139" s="2" t="s">
        <v>951</v>
      </c>
      <c r="N139" s="2" t="s">
        <v>28</v>
      </c>
      <c r="O139" s="2"/>
      <c r="P139" s="2" t="s">
        <v>2</v>
      </c>
      <c r="Q139" s="2" t="s">
        <v>6</v>
      </c>
      <c r="R139" s="2" t="s">
        <v>6</v>
      </c>
      <c r="S139" s="2" t="s">
        <v>6</v>
      </c>
      <c r="T139" s="2" t="s">
        <v>6</v>
      </c>
      <c r="U139" s="2" t="s">
        <v>6</v>
      </c>
      <c r="W139" s="2" t="s">
        <v>25</v>
      </c>
      <c r="X139" s="2" t="s">
        <v>25</v>
      </c>
      <c r="Y139" s="2" t="s">
        <v>25</v>
      </c>
      <c r="Z139" s="2" t="s">
        <v>25</v>
      </c>
      <c r="AA139" s="2" t="s">
        <v>25</v>
      </c>
      <c r="AB139" s="2" t="s">
        <v>6</v>
      </c>
      <c r="AC139" s="2" t="s">
        <v>6</v>
      </c>
      <c r="AD139" s="2" t="s">
        <v>6</v>
      </c>
      <c r="AE139" s="2" t="s">
        <v>26</v>
      </c>
    </row>
    <row r="140" spans="1:31" x14ac:dyDescent="0.2">
      <c r="A140" s="2">
        <v>456</v>
      </c>
      <c r="B140" s="2" t="s">
        <v>952</v>
      </c>
      <c r="C140" s="2">
        <v>4</v>
      </c>
      <c r="D140" s="2" t="s">
        <v>953</v>
      </c>
      <c r="E140" s="2" t="s">
        <v>954</v>
      </c>
      <c r="F140" s="2" t="s">
        <v>21</v>
      </c>
      <c r="G140" s="2" t="s">
        <v>22</v>
      </c>
      <c r="H140" s="2" t="s">
        <v>23</v>
      </c>
      <c r="I140" s="2">
        <v>3</v>
      </c>
      <c r="J140" s="2" t="s">
        <v>29</v>
      </c>
      <c r="K140" s="2"/>
      <c r="L140" s="2" t="s">
        <v>955</v>
      </c>
      <c r="M140" s="2" t="s">
        <v>956</v>
      </c>
      <c r="N140" s="2" t="s">
        <v>28</v>
      </c>
      <c r="O140" s="2"/>
      <c r="P140" s="2" t="s">
        <v>2</v>
      </c>
      <c r="Q140" s="2" t="s">
        <v>6</v>
      </c>
      <c r="R140" s="2" t="s">
        <v>6</v>
      </c>
      <c r="S140" s="2" t="s">
        <v>6</v>
      </c>
      <c r="T140" s="2" t="s">
        <v>6</v>
      </c>
      <c r="U140" s="2" t="s">
        <v>5</v>
      </c>
      <c r="W140" s="2" t="s">
        <v>25</v>
      </c>
      <c r="X140" s="2" t="s">
        <v>25</v>
      </c>
      <c r="Y140" s="2" t="s">
        <v>25</v>
      </c>
      <c r="Z140" s="2" t="s">
        <v>25</v>
      </c>
      <c r="AA140" s="2" t="s">
        <v>25</v>
      </c>
      <c r="AB140" s="2" t="s">
        <v>6</v>
      </c>
      <c r="AC140" s="2" t="s">
        <v>6</v>
      </c>
      <c r="AD140" s="2" t="s">
        <v>6</v>
      </c>
      <c r="AE140" s="2" t="s">
        <v>26</v>
      </c>
    </row>
    <row r="141" spans="1:31" x14ac:dyDescent="0.2">
      <c r="A141" s="2">
        <v>457</v>
      </c>
      <c r="B141" s="2" t="s">
        <v>957</v>
      </c>
      <c r="C141" s="2">
        <v>4</v>
      </c>
      <c r="D141" s="2" t="s">
        <v>958</v>
      </c>
      <c r="E141" s="2" t="s">
        <v>180</v>
      </c>
      <c r="F141" s="2" t="s">
        <v>21</v>
      </c>
      <c r="G141" s="2" t="s">
        <v>22</v>
      </c>
      <c r="H141" s="2" t="s">
        <v>23</v>
      </c>
      <c r="I141" s="2">
        <v>5</v>
      </c>
      <c r="J141" s="2" t="s">
        <v>32</v>
      </c>
      <c r="K141" s="2"/>
      <c r="L141" s="2" t="s">
        <v>309</v>
      </c>
      <c r="M141" s="2" t="s">
        <v>959</v>
      </c>
      <c r="N141" s="2" t="s">
        <v>28</v>
      </c>
      <c r="O141" s="2"/>
      <c r="P141" s="2" t="s">
        <v>2</v>
      </c>
      <c r="Q141" s="2" t="s">
        <v>6</v>
      </c>
      <c r="R141" s="2" t="s">
        <v>6</v>
      </c>
      <c r="S141" s="2" t="s">
        <v>6</v>
      </c>
      <c r="T141" s="2" t="s">
        <v>6</v>
      </c>
      <c r="U141" s="2" t="s">
        <v>5</v>
      </c>
      <c r="W141" s="2" t="s">
        <v>25</v>
      </c>
      <c r="X141" s="2" t="s">
        <v>25</v>
      </c>
      <c r="Y141" s="2" t="s">
        <v>25</v>
      </c>
      <c r="Z141" s="2" t="s">
        <v>25</v>
      </c>
      <c r="AA141" s="2" t="s">
        <v>25</v>
      </c>
      <c r="AB141" s="2" t="s">
        <v>6</v>
      </c>
      <c r="AC141" s="2" t="s">
        <v>6</v>
      </c>
      <c r="AD141" s="2" t="s">
        <v>6</v>
      </c>
      <c r="AE141" s="2" t="s">
        <v>26</v>
      </c>
    </row>
    <row r="142" spans="1:31" x14ac:dyDescent="0.2">
      <c r="A142" s="2">
        <v>458</v>
      </c>
      <c r="B142" s="8" t="s">
        <v>960</v>
      </c>
      <c r="C142" s="2" t="s">
        <v>527</v>
      </c>
      <c r="D142" s="2" t="s">
        <v>961</v>
      </c>
      <c r="E142" s="2" t="s">
        <v>962</v>
      </c>
      <c r="F142" s="2" t="s">
        <v>37</v>
      </c>
      <c r="G142" s="2" t="s">
        <v>37</v>
      </c>
      <c r="H142" s="2" t="s">
        <v>23</v>
      </c>
      <c r="I142" s="2">
        <v>31</v>
      </c>
      <c r="J142" s="2" t="s">
        <v>31</v>
      </c>
      <c r="K142" s="8" t="s">
        <v>55</v>
      </c>
      <c r="L142" s="2" t="s">
        <v>963</v>
      </c>
      <c r="M142" s="2" t="s">
        <v>964</v>
      </c>
      <c r="N142" s="2" t="s">
        <v>28</v>
      </c>
      <c r="O142" s="2"/>
      <c r="P142" s="2" t="s">
        <v>2</v>
      </c>
      <c r="Q142" s="2" t="s">
        <v>5</v>
      </c>
      <c r="R142" s="2" t="s">
        <v>5</v>
      </c>
      <c r="S142" s="2" t="s">
        <v>5</v>
      </c>
      <c r="T142" s="2" t="s">
        <v>5</v>
      </c>
      <c r="U142" s="2" t="s">
        <v>6</v>
      </c>
      <c r="W142" s="2" t="s">
        <v>25</v>
      </c>
      <c r="X142" s="2" t="s">
        <v>965</v>
      </c>
      <c r="Y142" s="2" t="s">
        <v>966</v>
      </c>
      <c r="Z142" s="2" t="s">
        <v>967</v>
      </c>
      <c r="AA142" s="2" t="s">
        <v>968</v>
      </c>
      <c r="AB142" s="2"/>
      <c r="AC142" s="2"/>
      <c r="AD142" s="2"/>
      <c r="AE142" s="2"/>
    </row>
    <row r="143" spans="1:31" x14ac:dyDescent="0.2">
      <c r="A143" s="2">
        <v>459</v>
      </c>
      <c r="B143" s="2" t="s">
        <v>969</v>
      </c>
      <c r="C143" s="2">
        <v>4</v>
      </c>
      <c r="D143" s="2" t="s">
        <v>970</v>
      </c>
      <c r="E143" s="2" t="s">
        <v>971</v>
      </c>
      <c r="F143" s="2" t="s">
        <v>21</v>
      </c>
      <c r="G143" s="2" t="s">
        <v>22</v>
      </c>
      <c r="H143" s="2" t="s">
        <v>23</v>
      </c>
      <c r="I143" s="2">
        <v>5</v>
      </c>
      <c r="J143" s="2" t="s">
        <v>29</v>
      </c>
      <c r="K143" s="2"/>
      <c r="L143" s="2" t="s">
        <v>972</v>
      </c>
      <c r="M143" s="2" t="s">
        <v>973</v>
      </c>
      <c r="N143" s="2" t="s">
        <v>28</v>
      </c>
      <c r="O143" s="2"/>
      <c r="P143" s="2" t="s">
        <v>2</v>
      </c>
      <c r="Q143" s="2" t="s">
        <v>6</v>
      </c>
      <c r="R143" s="2" t="s">
        <v>6</v>
      </c>
      <c r="S143" s="2" t="s">
        <v>6</v>
      </c>
      <c r="T143" s="2" t="s">
        <v>6</v>
      </c>
      <c r="U143" s="2" t="s">
        <v>5</v>
      </c>
      <c r="W143" s="2" t="s">
        <v>25</v>
      </c>
      <c r="X143" s="2" t="s">
        <v>25</v>
      </c>
      <c r="Y143" s="2" t="s">
        <v>25</v>
      </c>
      <c r="Z143" s="2" t="s">
        <v>25</v>
      </c>
      <c r="AA143" s="2" t="s">
        <v>25</v>
      </c>
      <c r="AB143" s="2" t="s">
        <v>6</v>
      </c>
      <c r="AC143" s="2" t="s">
        <v>6</v>
      </c>
      <c r="AD143" s="2" t="s">
        <v>6</v>
      </c>
      <c r="AE143" s="2" t="s">
        <v>26</v>
      </c>
    </row>
    <row r="144" spans="1:31" x14ac:dyDescent="0.2">
      <c r="A144" s="2">
        <v>460</v>
      </c>
      <c r="B144" s="2" t="s">
        <v>974</v>
      </c>
      <c r="C144" s="2">
        <v>4</v>
      </c>
      <c r="D144" s="2" t="s">
        <v>975</v>
      </c>
      <c r="E144" s="2" t="s">
        <v>976</v>
      </c>
      <c r="F144" s="2" t="s">
        <v>21</v>
      </c>
      <c r="G144" s="2" t="s">
        <v>22</v>
      </c>
      <c r="H144" s="2" t="s">
        <v>23</v>
      </c>
      <c r="I144" s="2">
        <v>0</v>
      </c>
      <c r="J144" s="2" t="s">
        <v>29</v>
      </c>
      <c r="K144" s="2"/>
      <c r="L144" s="2" t="s">
        <v>941</v>
      </c>
      <c r="M144" s="2" t="s">
        <v>977</v>
      </c>
      <c r="N144" s="2" t="s">
        <v>28</v>
      </c>
      <c r="O144" s="2"/>
      <c r="P144" s="2" t="s">
        <v>2</v>
      </c>
      <c r="Q144" s="2" t="s">
        <v>6</v>
      </c>
      <c r="R144" s="2" t="s">
        <v>6</v>
      </c>
      <c r="S144" s="2" t="s">
        <v>6</v>
      </c>
      <c r="T144" s="2" t="s">
        <v>6</v>
      </c>
      <c r="U144" s="2" t="s">
        <v>5</v>
      </c>
      <c r="W144" s="2" t="s">
        <v>25</v>
      </c>
      <c r="X144" s="2" t="s">
        <v>25</v>
      </c>
      <c r="Y144" s="2" t="s">
        <v>25</v>
      </c>
      <c r="Z144" s="2" t="s">
        <v>25</v>
      </c>
      <c r="AA144" s="2" t="s">
        <v>25</v>
      </c>
      <c r="AB144" s="2" t="s">
        <v>6</v>
      </c>
      <c r="AC144" s="2" t="s">
        <v>6</v>
      </c>
      <c r="AD144" s="2" t="s">
        <v>6</v>
      </c>
      <c r="AE144" s="2" t="s">
        <v>26</v>
      </c>
    </row>
    <row r="145" spans="1:31" x14ac:dyDescent="0.2">
      <c r="A145" s="2">
        <v>461</v>
      </c>
      <c r="B145" s="2" t="s">
        <v>978</v>
      </c>
      <c r="C145" s="2">
        <v>4</v>
      </c>
      <c r="D145" s="2" t="s">
        <v>979</v>
      </c>
      <c r="E145" s="2" t="s">
        <v>980</v>
      </c>
      <c r="F145" s="2" t="s">
        <v>21</v>
      </c>
      <c r="G145" s="2" t="s">
        <v>22</v>
      </c>
      <c r="H145" s="2" t="s">
        <v>23</v>
      </c>
      <c r="I145" s="2">
        <v>19</v>
      </c>
      <c r="J145" s="2" t="s">
        <v>33</v>
      </c>
      <c r="K145" s="2"/>
      <c r="L145" s="2" t="s">
        <v>922</v>
      </c>
      <c r="M145" s="2" t="s">
        <v>981</v>
      </c>
      <c r="N145" s="2" t="s">
        <v>28</v>
      </c>
      <c r="O145" s="2"/>
      <c r="P145" s="2" t="s">
        <v>2</v>
      </c>
      <c r="Q145" s="2" t="s">
        <v>6</v>
      </c>
      <c r="R145" s="2" t="s">
        <v>6</v>
      </c>
      <c r="S145" s="2" t="s">
        <v>6</v>
      </c>
      <c r="T145" s="2" t="s">
        <v>6</v>
      </c>
      <c r="U145" s="2" t="s">
        <v>6</v>
      </c>
      <c r="W145" s="2" t="s">
        <v>25</v>
      </c>
      <c r="X145" s="2" t="s">
        <v>25</v>
      </c>
      <c r="Y145" s="2" t="s">
        <v>25</v>
      </c>
      <c r="Z145" s="2" t="s">
        <v>25</v>
      </c>
      <c r="AA145" s="2" t="s">
        <v>25</v>
      </c>
      <c r="AB145" s="2" t="s">
        <v>6</v>
      </c>
      <c r="AC145" s="2" t="s">
        <v>6</v>
      </c>
      <c r="AD145" s="2" t="s">
        <v>6</v>
      </c>
      <c r="AE145" s="2" t="s">
        <v>26</v>
      </c>
    </row>
    <row r="146" spans="1:31" x14ac:dyDescent="0.2">
      <c r="A146" s="2">
        <v>462</v>
      </c>
      <c r="B146" s="2" t="s">
        <v>982</v>
      </c>
      <c r="C146" s="2">
        <v>4</v>
      </c>
      <c r="D146" s="2" t="s">
        <v>983</v>
      </c>
      <c r="E146" s="2" t="s">
        <v>984</v>
      </c>
      <c r="F146" s="2" t="s">
        <v>21</v>
      </c>
      <c r="G146" s="2" t="s">
        <v>22</v>
      </c>
      <c r="H146" s="2" t="s">
        <v>23</v>
      </c>
      <c r="I146" s="2">
        <v>2</v>
      </c>
      <c r="J146" s="2" t="s">
        <v>42</v>
      </c>
      <c r="K146" s="2"/>
      <c r="L146" s="2" t="s">
        <v>985</v>
      </c>
      <c r="M146" s="2" t="s">
        <v>986</v>
      </c>
      <c r="N146" s="2" t="s">
        <v>28</v>
      </c>
      <c r="O146" s="2"/>
      <c r="P146" s="2" t="s">
        <v>2</v>
      </c>
      <c r="Q146" s="2" t="s">
        <v>6</v>
      </c>
      <c r="R146" s="2" t="s">
        <v>6</v>
      </c>
      <c r="S146" s="2" t="s">
        <v>6</v>
      </c>
      <c r="T146" s="2" t="s">
        <v>6</v>
      </c>
      <c r="U146" s="2" t="s">
        <v>5</v>
      </c>
      <c r="W146" s="2" t="s">
        <v>25</v>
      </c>
      <c r="X146" s="2" t="s">
        <v>25</v>
      </c>
      <c r="Y146" s="2" t="s">
        <v>25</v>
      </c>
      <c r="Z146" s="2" t="s">
        <v>25</v>
      </c>
      <c r="AA146" s="2" t="s">
        <v>25</v>
      </c>
      <c r="AB146" s="2" t="s">
        <v>6</v>
      </c>
      <c r="AC146" s="2" t="s">
        <v>6</v>
      </c>
      <c r="AD146" s="2" t="s">
        <v>6</v>
      </c>
      <c r="AE146" s="2" t="s">
        <v>26</v>
      </c>
    </row>
    <row r="147" spans="1:31" x14ac:dyDescent="0.2">
      <c r="A147" s="2">
        <v>463</v>
      </c>
      <c r="B147" s="8" t="s">
        <v>987</v>
      </c>
      <c r="C147" s="2" t="s">
        <v>78</v>
      </c>
      <c r="D147" s="2" t="s">
        <v>988</v>
      </c>
      <c r="E147" s="2" t="s">
        <v>989</v>
      </c>
      <c r="F147" s="2" t="s">
        <v>37</v>
      </c>
      <c r="G147" s="2" t="s">
        <v>37</v>
      </c>
      <c r="H147" s="2" t="s">
        <v>38</v>
      </c>
      <c r="I147" s="2">
        <v>14</v>
      </c>
      <c r="J147" s="2" t="s">
        <v>27</v>
      </c>
      <c r="K147" s="8" t="s">
        <v>55</v>
      </c>
      <c r="L147" s="2" t="s">
        <v>309</v>
      </c>
      <c r="M147" s="2" t="s">
        <v>990</v>
      </c>
      <c r="N147" s="2" t="s">
        <v>28</v>
      </c>
      <c r="O147" s="2"/>
      <c r="P147" s="2" t="s">
        <v>2</v>
      </c>
      <c r="Q147" s="2" t="s">
        <v>5</v>
      </c>
      <c r="R147" s="2" t="s">
        <v>5</v>
      </c>
      <c r="S147" s="2" t="s">
        <v>5</v>
      </c>
      <c r="T147" s="2" t="s">
        <v>5</v>
      </c>
      <c r="U147" s="2" t="s">
        <v>6</v>
      </c>
      <c r="W147" s="2" t="s">
        <v>991</v>
      </c>
      <c r="X147" s="2" t="s">
        <v>992</v>
      </c>
      <c r="Y147" s="2" t="s">
        <v>993</v>
      </c>
      <c r="Z147" s="2" t="s">
        <v>994</v>
      </c>
      <c r="AA147" s="2" t="s">
        <v>995</v>
      </c>
      <c r="AB147" s="2"/>
      <c r="AC147" s="2"/>
      <c r="AD147" s="2"/>
      <c r="AE147" s="2"/>
    </row>
    <row r="148" spans="1:31" x14ac:dyDescent="0.2">
      <c r="A148" s="2">
        <v>464</v>
      </c>
      <c r="B148" s="2" t="s">
        <v>996</v>
      </c>
      <c r="C148" s="2">
        <v>4</v>
      </c>
      <c r="D148" s="2" t="s">
        <v>997</v>
      </c>
      <c r="E148" s="2" t="s">
        <v>998</v>
      </c>
      <c r="F148" s="2" t="s">
        <v>21</v>
      </c>
      <c r="G148" s="2" t="s">
        <v>22</v>
      </c>
      <c r="H148" s="2" t="s">
        <v>23</v>
      </c>
      <c r="I148" s="2">
        <v>3</v>
      </c>
      <c r="J148" s="2" t="s">
        <v>29</v>
      </c>
      <c r="K148" s="2"/>
      <c r="L148" s="2" t="s">
        <v>416</v>
      </c>
      <c r="M148" s="2" t="s">
        <v>999</v>
      </c>
      <c r="N148" s="2" t="s">
        <v>28</v>
      </c>
      <c r="O148" s="2"/>
      <c r="P148" s="2" t="s">
        <v>2</v>
      </c>
      <c r="Q148" s="2" t="s">
        <v>6</v>
      </c>
      <c r="R148" s="2" t="s">
        <v>6</v>
      </c>
      <c r="S148" s="2" t="s">
        <v>6</v>
      </c>
      <c r="T148" s="2" t="s">
        <v>6</v>
      </c>
      <c r="U148" s="2" t="s">
        <v>5</v>
      </c>
      <c r="W148" s="2" t="s">
        <v>25</v>
      </c>
      <c r="X148" s="2" t="s">
        <v>25</v>
      </c>
      <c r="Y148" s="2" t="s">
        <v>25</v>
      </c>
      <c r="Z148" s="2" t="s">
        <v>25</v>
      </c>
      <c r="AA148" s="2" t="s">
        <v>25</v>
      </c>
      <c r="AB148" s="2" t="s">
        <v>6</v>
      </c>
      <c r="AC148" s="2" t="s">
        <v>6</v>
      </c>
      <c r="AD148" s="2" t="s">
        <v>6</v>
      </c>
      <c r="AE148" s="2" t="s">
        <v>26</v>
      </c>
    </row>
    <row r="149" spans="1:31" x14ac:dyDescent="0.2">
      <c r="A149" s="2">
        <v>465</v>
      </c>
      <c r="B149" s="2" t="s">
        <v>1000</v>
      </c>
      <c r="C149" s="2">
        <v>4</v>
      </c>
      <c r="D149" s="2" t="s">
        <v>1001</v>
      </c>
      <c r="E149" s="2" t="s">
        <v>1002</v>
      </c>
      <c r="F149" s="2" t="s">
        <v>21</v>
      </c>
      <c r="G149" s="2" t="s">
        <v>22</v>
      </c>
      <c r="H149" s="2" t="s">
        <v>23</v>
      </c>
      <c r="I149" s="2">
        <v>0</v>
      </c>
      <c r="J149" s="2" t="s">
        <v>42</v>
      </c>
      <c r="K149" s="2"/>
      <c r="L149" s="2" t="s">
        <v>1003</v>
      </c>
      <c r="M149" s="2" t="s">
        <v>1004</v>
      </c>
      <c r="N149" s="2" t="s">
        <v>28</v>
      </c>
      <c r="O149" s="2"/>
      <c r="P149" s="2" t="s">
        <v>2</v>
      </c>
      <c r="Q149" s="2" t="s">
        <v>6</v>
      </c>
      <c r="R149" s="2" t="s">
        <v>6</v>
      </c>
      <c r="S149" s="2" t="s">
        <v>6</v>
      </c>
      <c r="T149" s="2" t="s">
        <v>6</v>
      </c>
      <c r="U149" s="2" t="s">
        <v>5</v>
      </c>
      <c r="W149" s="2" t="s">
        <v>25</v>
      </c>
      <c r="X149" s="2" t="s">
        <v>25</v>
      </c>
      <c r="Y149" s="2" t="s">
        <v>25</v>
      </c>
      <c r="Z149" s="2" t="s">
        <v>25</v>
      </c>
      <c r="AA149" s="2" t="s">
        <v>25</v>
      </c>
      <c r="AB149" s="2" t="s">
        <v>6</v>
      </c>
      <c r="AC149" s="2" t="s">
        <v>6</v>
      </c>
      <c r="AD149" s="2" t="s">
        <v>6</v>
      </c>
      <c r="AE149" s="2" t="s">
        <v>26</v>
      </c>
    </row>
    <row r="150" spans="1:31" x14ac:dyDescent="0.2">
      <c r="A150" s="2">
        <v>466</v>
      </c>
      <c r="B150" s="2" t="s">
        <v>1005</v>
      </c>
      <c r="C150" s="2">
        <v>4</v>
      </c>
      <c r="D150" s="2" t="s">
        <v>1006</v>
      </c>
      <c r="E150" s="2" t="s">
        <v>1007</v>
      </c>
      <c r="F150" s="2" t="s">
        <v>21</v>
      </c>
      <c r="G150" s="2" t="s">
        <v>22</v>
      </c>
      <c r="H150" s="2" t="s">
        <v>23</v>
      </c>
      <c r="I150" s="2">
        <v>12</v>
      </c>
      <c r="J150" s="2" t="s">
        <v>29</v>
      </c>
      <c r="K150" s="2"/>
      <c r="L150" s="2" t="s">
        <v>1008</v>
      </c>
      <c r="M150" s="2" t="s">
        <v>1009</v>
      </c>
      <c r="N150" s="2" t="s">
        <v>28</v>
      </c>
      <c r="O150" s="2"/>
      <c r="P150" s="2" t="s">
        <v>2</v>
      </c>
      <c r="Q150" s="2" t="s">
        <v>6</v>
      </c>
      <c r="R150" s="2" t="s">
        <v>6</v>
      </c>
      <c r="S150" s="2" t="s">
        <v>6</v>
      </c>
      <c r="T150" s="2" t="s">
        <v>6</v>
      </c>
      <c r="U150" s="2" t="s">
        <v>6</v>
      </c>
      <c r="W150" s="2" t="s">
        <v>25</v>
      </c>
      <c r="X150" s="2" t="s">
        <v>25</v>
      </c>
      <c r="Y150" s="2" t="s">
        <v>25</v>
      </c>
      <c r="Z150" s="2" t="s">
        <v>25</v>
      </c>
      <c r="AA150" s="2" t="s">
        <v>25</v>
      </c>
      <c r="AB150" s="2" t="s">
        <v>6</v>
      </c>
      <c r="AC150" s="2" t="s">
        <v>6</v>
      </c>
      <c r="AD150" s="2" t="s">
        <v>6</v>
      </c>
      <c r="AE150" s="2" t="s">
        <v>26</v>
      </c>
    </row>
    <row r="151" spans="1:31" x14ac:dyDescent="0.2">
      <c r="A151" s="2">
        <v>467</v>
      </c>
      <c r="B151" s="2" t="s">
        <v>1010</v>
      </c>
      <c r="C151" s="2">
        <v>4</v>
      </c>
      <c r="D151" s="2" t="s">
        <v>1011</v>
      </c>
      <c r="E151" s="2" t="s">
        <v>1012</v>
      </c>
      <c r="F151" s="2" t="s">
        <v>21</v>
      </c>
      <c r="G151" s="2" t="s">
        <v>22</v>
      </c>
      <c r="H151" s="2" t="s">
        <v>23</v>
      </c>
      <c r="I151" s="2">
        <v>0</v>
      </c>
      <c r="J151" s="2" t="s">
        <v>29</v>
      </c>
      <c r="K151" s="2"/>
      <c r="L151" s="2" t="s">
        <v>307</v>
      </c>
      <c r="M151" s="2" t="s">
        <v>1013</v>
      </c>
      <c r="N151" s="2" t="s">
        <v>28</v>
      </c>
      <c r="O151" s="2"/>
      <c r="P151" s="2" t="s">
        <v>2</v>
      </c>
      <c r="Q151" s="2" t="s">
        <v>6</v>
      </c>
      <c r="R151" s="2" t="s">
        <v>6</v>
      </c>
      <c r="S151" s="2" t="s">
        <v>6</v>
      </c>
      <c r="T151" s="2" t="s">
        <v>6</v>
      </c>
      <c r="U151" s="2" t="s">
        <v>5</v>
      </c>
      <c r="W151" s="2" t="s">
        <v>25</v>
      </c>
      <c r="X151" s="2" t="s">
        <v>25</v>
      </c>
      <c r="Y151" s="2" t="s">
        <v>25</v>
      </c>
      <c r="Z151" s="2" t="s">
        <v>25</v>
      </c>
      <c r="AA151" s="2" t="s">
        <v>25</v>
      </c>
      <c r="AB151" s="2" t="s">
        <v>6</v>
      </c>
      <c r="AC151" s="2" t="s">
        <v>6</v>
      </c>
      <c r="AD151" s="2" t="s">
        <v>6</v>
      </c>
      <c r="AE151" s="2" t="s">
        <v>26</v>
      </c>
    </row>
    <row r="152" spans="1:31" x14ac:dyDescent="0.2">
      <c r="A152" s="2">
        <v>468</v>
      </c>
      <c r="B152" s="2" t="s">
        <v>1014</v>
      </c>
      <c r="C152" s="2">
        <v>4</v>
      </c>
      <c r="D152" s="2" t="s">
        <v>1015</v>
      </c>
      <c r="E152" s="2" t="s">
        <v>1016</v>
      </c>
      <c r="F152" s="2" t="s">
        <v>21</v>
      </c>
      <c r="G152" s="2" t="s">
        <v>22</v>
      </c>
      <c r="H152" s="2" t="s">
        <v>23</v>
      </c>
      <c r="I152" s="2">
        <v>0</v>
      </c>
      <c r="J152" s="2" t="s">
        <v>36</v>
      </c>
      <c r="K152" s="2"/>
      <c r="L152" s="2" t="s">
        <v>1017</v>
      </c>
      <c r="M152" s="2" t="s">
        <v>1018</v>
      </c>
      <c r="N152" s="2" t="s">
        <v>28</v>
      </c>
      <c r="O152" s="2"/>
      <c r="P152" s="2" t="s">
        <v>2</v>
      </c>
      <c r="Q152" s="2" t="s">
        <v>6</v>
      </c>
      <c r="R152" s="2" t="s">
        <v>6</v>
      </c>
      <c r="S152" s="2" t="s">
        <v>6</v>
      </c>
      <c r="T152" s="2" t="s">
        <v>6</v>
      </c>
      <c r="U152" s="2" t="s">
        <v>5</v>
      </c>
      <c r="W152" s="2" t="s">
        <v>25</v>
      </c>
      <c r="X152" s="2" t="s">
        <v>25</v>
      </c>
      <c r="Y152" s="2" t="s">
        <v>25</v>
      </c>
      <c r="Z152" s="2" t="s">
        <v>25</v>
      </c>
      <c r="AA152" s="2" t="s">
        <v>25</v>
      </c>
      <c r="AB152" s="2" t="s">
        <v>6</v>
      </c>
      <c r="AC152" s="2" t="s">
        <v>6</v>
      </c>
      <c r="AD152" s="2" t="s">
        <v>6</v>
      </c>
      <c r="AE152" s="2" t="s">
        <v>26</v>
      </c>
    </row>
    <row r="153" spans="1:31" x14ac:dyDescent="0.2">
      <c r="A153" s="2">
        <v>469</v>
      </c>
      <c r="B153" s="2" t="s">
        <v>1019</v>
      </c>
      <c r="C153" s="2">
        <v>4</v>
      </c>
      <c r="D153" s="2" t="s">
        <v>1020</v>
      </c>
      <c r="E153" s="2" t="s">
        <v>1021</v>
      </c>
      <c r="F153" s="2" t="s">
        <v>21</v>
      </c>
      <c r="G153" s="2" t="s">
        <v>22</v>
      </c>
      <c r="H153" s="2" t="s">
        <v>23</v>
      </c>
      <c r="I153" s="2">
        <v>15</v>
      </c>
      <c r="J153" s="2" t="s">
        <v>29</v>
      </c>
      <c r="K153" s="2"/>
      <c r="L153" s="2" t="s">
        <v>416</v>
      </c>
      <c r="M153" s="2" t="s">
        <v>1022</v>
      </c>
      <c r="N153" s="2" t="s">
        <v>28</v>
      </c>
      <c r="O153" s="2"/>
      <c r="P153" s="2" t="s">
        <v>2</v>
      </c>
      <c r="Q153" s="2" t="s">
        <v>6</v>
      </c>
      <c r="R153" s="2" t="s">
        <v>6</v>
      </c>
      <c r="S153" s="2" t="s">
        <v>6</v>
      </c>
      <c r="T153" s="2" t="s">
        <v>6</v>
      </c>
      <c r="U153" s="2" t="s">
        <v>6</v>
      </c>
      <c r="W153" s="2" t="s">
        <v>25</v>
      </c>
      <c r="X153" s="2" t="s">
        <v>25</v>
      </c>
      <c r="Y153" s="2" t="s">
        <v>25</v>
      </c>
      <c r="Z153" s="2" t="s">
        <v>25</v>
      </c>
      <c r="AA153" s="2" t="s">
        <v>25</v>
      </c>
      <c r="AB153" s="2" t="s">
        <v>6</v>
      </c>
      <c r="AC153" s="2" t="s">
        <v>6</v>
      </c>
      <c r="AD153" s="2" t="s">
        <v>6</v>
      </c>
      <c r="AE153" s="2" t="s">
        <v>26</v>
      </c>
    </row>
    <row r="154" spans="1:31" x14ac:dyDescent="0.2">
      <c r="A154" s="2">
        <v>470</v>
      </c>
      <c r="B154" s="2" t="s">
        <v>1023</v>
      </c>
      <c r="C154" s="2">
        <v>4</v>
      </c>
      <c r="D154" s="2" t="s">
        <v>1024</v>
      </c>
      <c r="E154" s="2" t="s">
        <v>2</v>
      </c>
      <c r="F154" s="2" t="s">
        <v>21</v>
      </c>
      <c r="G154" s="2" t="s">
        <v>22</v>
      </c>
      <c r="H154" s="2" t="s">
        <v>23</v>
      </c>
      <c r="I154" s="2">
        <v>0</v>
      </c>
      <c r="J154" s="2" t="s">
        <v>24</v>
      </c>
      <c r="K154" s="2"/>
      <c r="L154" s="2" t="s">
        <v>1025</v>
      </c>
      <c r="M154" s="2" t="s">
        <v>1026</v>
      </c>
      <c r="N154" s="2" t="s">
        <v>28</v>
      </c>
      <c r="O154" s="2"/>
      <c r="P154" s="2" t="s">
        <v>2</v>
      </c>
      <c r="Q154" s="2" t="s">
        <v>6</v>
      </c>
      <c r="R154" s="2" t="s">
        <v>6</v>
      </c>
      <c r="S154" s="2" t="s">
        <v>6</v>
      </c>
      <c r="T154" s="2" t="s">
        <v>6</v>
      </c>
      <c r="U154" s="2" t="s">
        <v>5</v>
      </c>
      <c r="W154" s="2" t="s">
        <v>25</v>
      </c>
      <c r="X154" s="2" t="s">
        <v>25</v>
      </c>
      <c r="Y154" s="2" t="s">
        <v>25</v>
      </c>
      <c r="Z154" s="2" t="s">
        <v>25</v>
      </c>
      <c r="AA154" s="2" t="s">
        <v>25</v>
      </c>
      <c r="AB154" s="2" t="s">
        <v>6</v>
      </c>
      <c r="AC154" s="2" t="s">
        <v>6</v>
      </c>
      <c r="AD154" s="2" t="s">
        <v>6</v>
      </c>
      <c r="AE154" s="2" t="s">
        <v>26</v>
      </c>
    </row>
    <row r="155" spans="1:31" x14ac:dyDescent="0.2">
      <c r="A155" s="2">
        <v>471</v>
      </c>
      <c r="B155" s="2" t="s">
        <v>1027</v>
      </c>
      <c r="C155" s="2">
        <v>4</v>
      </c>
      <c r="D155" s="2" t="s">
        <v>1028</v>
      </c>
      <c r="E155" s="2" t="s">
        <v>1029</v>
      </c>
      <c r="F155" s="2" t="s">
        <v>21</v>
      </c>
      <c r="G155" s="2" t="s">
        <v>22</v>
      </c>
      <c r="H155" s="2" t="s">
        <v>23</v>
      </c>
      <c r="I155" s="2">
        <v>34</v>
      </c>
      <c r="J155" s="2" t="s">
        <v>24</v>
      </c>
      <c r="K155" s="2"/>
      <c r="L155" s="2" t="s">
        <v>963</v>
      </c>
      <c r="M155" s="2" t="s">
        <v>1030</v>
      </c>
      <c r="N155" s="2" t="s">
        <v>28</v>
      </c>
      <c r="O155" s="2"/>
      <c r="P155" s="2" t="s">
        <v>2</v>
      </c>
      <c r="Q155" s="2" t="s">
        <v>6</v>
      </c>
      <c r="R155" s="2" t="s">
        <v>6</v>
      </c>
      <c r="S155" s="2" t="s">
        <v>6</v>
      </c>
      <c r="T155" s="2" t="s">
        <v>6</v>
      </c>
      <c r="U155" s="2" t="s">
        <v>6</v>
      </c>
      <c r="W155" s="2" t="s">
        <v>25</v>
      </c>
      <c r="X155" s="2" t="s">
        <v>25</v>
      </c>
      <c r="Y155" s="2" t="s">
        <v>25</v>
      </c>
      <c r="Z155" s="2" t="s">
        <v>25</v>
      </c>
      <c r="AA155" s="2" t="s">
        <v>25</v>
      </c>
      <c r="AB155" s="2" t="s">
        <v>6</v>
      </c>
      <c r="AC155" s="2" t="s">
        <v>6</v>
      </c>
      <c r="AD155" s="2" t="s">
        <v>6</v>
      </c>
      <c r="AE155" s="2" t="s">
        <v>26</v>
      </c>
    </row>
    <row r="156" spans="1:31" x14ac:dyDescent="0.2">
      <c r="A156" s="2">
        <v>472</v>
      </c>
      <c r="B156" s="2" t="s">
        <v>1031</v>
      </c>
      <c r="C156" s="2">
        <v>4</v>
      </c>
      <c r="D156" s="2" t="s">
        <v>1032</v>
      </c>
      <c r="E156" s="2" t="s">
        <v>1033</v>
      </c>
      <c r="F156" s="2" t="s">
        <v>21</v>
      </c>
      <c r="G156" s="2" t="s">
        <v>22</v>
      </c>
      <c r="H156" s="2" t="s">
        <v>23</v>
      </c>
      <c r="I156" s="2">
        <v>0</v>
      </c>
      <c r="J156" s="2" t="s">
        <v>31</v>
      </c>
      <c r="K156" s="2"/>
      <c r="L156" s="2" t="s">
        <v>1017</v>
      </c>
      <c r="M156" s="2" t="s">
        <v>1034</v>
      </c>
      <c r="N156" s="2" t="s">
        <v>28</v>
      </c>
      <c r="O156" s="2"/>
      <c r="P156" s="2" t="s">
        <v>2</v>
      </c>
      <c r="Q156" s="2" t="s">
        <v>6</v>
      </c>
      <c r="R156" s="2" t="s">
        <v>6</v>
      </c>
      <c r="S156" s="2" t="s">
        <v>6</v>
      </c>
      <c r="T156" s="2" t="s">
        <v>6</v>
      </c>
      <c r="U156" s="2" t="s">
        <v>5</v>
      </c>
      <c r="W156" s="2" t="s">
        <v>25</v>
      </c>
      <c r="X156" s="2" t="s">
        <v>25</v>
      </c>
      <c r="Y156" s="2" t="s">
        <v>25</v>
      </c>
      <c r="Z156" s="2" t="s">
        <v>25</v>
      </c>
      <c r="AA156" s="2" t="s">
        <v>25</v>
      </c>
      <c r="AB156" s="2" t="s">
        <v>6</v>
      </c>
      <c r="AC156" s="2" t="s">
        <v>6</v>
      </c>
      <c r="AD156" s="2" t="s">
        <v>6</v>
      </c>
      <c r="AE156" s="2" t="s">
        <v>26</v>
      </c>
    </row>
    <row r="157" spans="1:31" x14ac:dyDescent="0.2">
      <c r="A157" s="2">
        <v>473</v>
      </c>
      <c r="B157" s="2" t="s">
        <v>1035</v>
      </c>
      <c r="C157" s="2">
        <v>4</v>
      </c>
      <c r="D157" s="2" t="s">
        <v>1036</v>
      </c>
      <c r="E157" s="2" t="s">
        <v>1037</v>
      </c>
      <c r="F157" s="2" t="s">
        <v>21</v>
      </c>
      <c r="G157" s="2" t="s">
        <v>22</v>
      </c>
      <c r="H157" s="2" t="s">
        <v>23</v>
      </c>
      <c r="I157" s="2">
        <v>2</v>
      </c>
      <c r="J157" s="2" t="s">
        <v>42</v>
      </c>
      <c r="K157" s="2"/>
      <c r="L157" s="2" t="s">
        <v>941</v>
      </c>
      <c r="M157" s="2" t="s">
        <v>1038</v>
      </c>
      <c r="N157" s="2" t="s">
        <v>28</v>
      </c>
      <c r="O157" s="2"/>
      <c r="P157" s="2" t="s">
        <v>2</v>
      </c>
      <c r="Q157" s="2" t="s">
        <v>6</v>
      </c>
      <c r="R157" s="2" t="s">
        <v>6</v>
      </c>
      <c r="S157" s="2" t="s">
        <v>6</v>
      </c>
      <c r="T157" s="2" t="s">
        <v>6</v>
      </c>
      <c r="U157" s="2" t="s">
        <v>5</v>
      </c>
      <c r="W157" s="2" t="s">
        <v>25</v>
      </c>
      <c r="X157" s="2" t="s">
        <v>25</v>
      </c>
      <c r="Y157" s="2" t="s">
        <v>25</v>
      </c>
      <c r="Z157" s="2" t="s">
        <v>25</v>
      </c>
      <c r="AA157" s="2" t="s">
        <v>25</v>
      </c>
      <c r="AB157" s="2" t="s">
        <v>6</v>
      </c>
      <c r="AC157" s="2" t="s">
        <v>6</v>
      </c>
      <c r="AD157" s="2" t="s">
        <v>6</v>
      </c>
      <c r="AE157" s="2" t="s">
        <v>26</v>
      </c>
    </row>
    <row r="158" spans="1:31" x14ac:dyDescent="0.2">
      <c r="A158" s="2">
        <v>474</v>
      </c>
      <c r="B158" s="2" t="s">
        <v>1039</v>
      </c>
      <c r="C158" s="2">
        <v>4</v>
      </c>
      <c r="D158" s="2" t="s">
        <v>1040</v>
      </c>
      <c r="E158" s="2" t="s">
        <v>1041</v>
      </c>
      <c r="F158" s="2" t="s">
        <v>21</v>
      </c>
      <c r="G158" s="2" t="s">
        <v>22</v>
      </c>
      <c r="H158" s="2" t="s">
        <v>23</v>
      </c>
      <c r="I158" s="2">
        <v>0</v>
      </c>
      <c r="J158" s="2" t="s">
        <v>32</v>
      </c>
      <c r="K158" s="2"/>
      <c r="L158" s="2" t="s">
        <v>1042</v>
      </c>
      <c r="M158" s="2" t="s">
        <v>1043</v>
      </c>
      <c r="N158" s="2" t="s">
        <v>28</v>
      </c>
      <c r="O158" s="2"/>
      <c r="P158" s="2" t="s">
        <v>2</v>
      </c>
      <c r="Q158" s="2" t="s">
        <v>6</v>
      </c>
      <c r="R158" s="2" t="s">
        <v>6</v>
      </c>
      <c r="S158" s="2" t="s">
        <v>6</v>
      </c>
      <c r="T158" s="2" t="s">
        <v>6</v>
      </c>
      <c r="U158" s="2" t="s">
        <v>5</v>
      </c>
      <c r="W158" s="2" t="s">
        <v>25</v>
      </c>
      <c r="X158" s="2" t="s">
        <v>25</v>
      </c>
      <c r="Y158" s="2" t="s">
        <v>25</v>
      </c>
      <c r="Z158" s="2" t="s">
        <v>25</v>
      </c>
      <c r="AA158" s="2" t="s">
        <v>25</v>
      </c>
      <c r="AB158" s="2" t="s">
        <v>6</v>
      </c>
      <c r="AC158" s="2" t="s">
        <v>6</v>
      </c>
      <c r="AD158" s="2" t="s">
        <v>6</v>
      </c>
      <c r="AE158" s="2" t="s">
        <v>26</v>
      </c>
    </row>
    <row r="159" spans="1:31" x14ac:dyDescent="0.2">
      <c r="A159" s="2">
        <v>475</v>
      </c>
      <c r="B159" s="2" t="s">
        <v>1044</v>
      </c>
      <c r="C159" s="2">
        <v>4</v>
      </c>
      <c r="D159" s="2" t="s">
        <v>1045</v>
      </c>
      <c r="E159" s="2" t="s">
        <v>1046</v>
      </c>
      <c r="F159" s="2" t="s">
        <v>21</v>
      </c>
      <c r="G159" s="2" t="s">
        <v>22</v>
      </c>
      <c r="H159" s="2" t="s">
        <v>23</v>
      </c>
      <c r="I159" s="2">
        <v>10</v>
      </c>
      <c r="J159" s="2" t="s">
        <v>32</v>
      </c>
      <c r="K159" s="2"/>
      <c r="L159" s="2" t="s">
        <v>307</v>
      </c>
      <c r="M159" s="2" t="s">
        <v>1047</v>
      </c>
      <c r="N159" s="2" t="s">
        <v>28</v>
      </c>
      <c r="O159" s="2"/>
      <c r="P159" s="2" t="s">
        <v>2</v>
      </c>
      <c r="Q159" s="2" t="s">
        <v>6</v>
      </c>
      <c r="R159" s="2" t="s">
        <v>6</v>
      </c>
      <c r="S159" s="2" t="s">
        <v>6</v>
      </c>
      <c r="T159" s="2" t="s">
        <v>6</v>
      </c>
      <c r="U159" s="2" t="s">
        <v>6</v>
      </c>
      <c r="W159" s="2" t="s">
        <v>25</v>
      </c>
      <c r="X159" s="2" t="s">
        <v>25</v>
      </c>
      <c r="Y159" s="2" t="s">
        <v>25</v>
      </c>
      <c r="Z159" s="2" t="s">
        <v>25</v>
      </c>
      <c r="AA159" s="2" t="s">
        <v>25</v>
      </c>
      <c r="AB159" s="2" t="s">
        <v>6</v>
      </c>
      <c r="AC159" s="2" t="s">
        <v>6</v>
      </c>
      <c r="AD159" s="2" t="s">
        <v>6</v>
      </c>
      <c r="AE159" s="2" t="s">
        <v>26</v>
      </c>
    </row>
    <row r="160" spans="1:31" x14ac:dyDescent="0.2">
      <c r="A160" s="2">
        <v>476</v>
      </c>
      <c r="B160" s="2" t="s">
        <v>1048</v>
      </c>
      <c r="C160" s="2">
        <v>4</v>
      </c>
      <c r="D160" s="2" t="s">
        <v>1049</v>
      </c>
      <c r="E160" s="2" t="s">
        <v>1050</v>
      </c>
      <c r="F160" s="2" t="s">
        <v>21</v>
      </c>
      <c r="G160" s="2" t="s">
        <v>22</v>
      </c>
      <c r="H160" s="2" t="s">
        <v>23</v>
      </c>
      <c r="I160" s="2">
        <v>20</v>
      </c>
      <c r="J160" s="2" t="s">
        <v>42</v>
      </c>
      <c r="K160" s="2"/>
      <c r="L160" s="2" t="s">
        <v>416</v>
      </c>
      <c r="M160" s="2" t="s">
        <v>1051</v>
      </c>
      <c r="N160" s="2" t="s">
        <v>28</v>
      </c>
      <c r="O160" s="2"/>
      <c r="P160" s="2" t="s">
        <v>2</v>
      </c>
      <c r="Q160" s="2" t="s">
        <v>6</v>
      </c>
      <c r="R160" s="2" t="s">
        <v>6</v>
      </c>
      <c r="S160" s="2" t="s">
        <v>6</v>
      </c>
      <c r="T160" s="2" t="s">
        <v>6</v>
      </c>
      <c r="U160" s="2" t="s">
        <v>6</v>
      </c>
      <c r="W160" s="2" t="s">
        <v>25</v>
      </c>
      <c r="X160" s="2" t="s">
        <v>25</v>
      </c>
      <c r="Y160" s="2" t="s">
        <v>25</v>
      </c>
      <c r="Z160" s="2" t="s">
        <v>25</v>
      </c>
      <c r="AA160" s="2" t="s">
        <v>25</v>
      </c>
      <c r="AB160" s="2" t="s">
        <v>6</v>
      </c>
      <c r="AC160" s="2" t="s">
        <v>6</v>
      </c>
      <c r="AD160" s="2" t="s">
        <v>6</v>
      </c>
      <c r="AE160" s="2" t="s">
        <v>26</v>
      </c>
    </row>
    <row r="161" spans="1:31" x14ac:dyDescent="0.2">
      <c r="A161" s="2">
        <v>477</v>
      </c>
      <c r="B161" s="2" t="s">
        <v>1052</v>
      </c>
      <c r="C161" s="2">
        <v>4</v>
      </c>
      <c r="D161" s="2" t="s">
        <v>1053</v>
      </c>
      <c r="E161" s="2" t="s">
        <v>1054</v>
      </c>
      <c r="F161" s="2" t="s">
        <v>21</v>
      </c>
      <c r="G161" s="2" t="s">
        <v>22</v>
      </c>
      <c r="H161" s="2" t="s">
        <v>23</v>
      </c>
      <c r="I161" s="2">
        <v>22</v>
      </c>
      <c r="J161" s="2" t="s">
        <v>32</v>
      </c>
      <c r="K161" s="2"/>
      <c r="L161" s="2" t="s">
        <v>1055</v>
      </c>
      <c r="M161" s="2" t="s">
        <v>1056</v>
      </c>
      <c r="N161" s="2" t="s">
        <v>28</v>
      </c>
      <c r="O161" s="2"/>
      <c r="P161" s="2" t="s">
        <v>2</v>
      </c>
      <c r="Q161" s="2" t="s">
        <v>6</v>
      </c>
      <c r="R161" s="2" t="s">
        <v>6</v>
      </c>
      <c r="S161" s="2" t="s">
        <v>6</v>
      </c>
      <c r="T161" s="2" t="s">
        <v>6</v>
      </c>
      <c r="U161" s="2" t="s">
        <v>6</v>
      </c>
      <c r="W161" s="2" t="s">
        <v>25</v>
      </c>
      <c r="X161" s="2" t="s">
        <v>25</v>
      </c>
      <c r="Y161" s="2" t="s">
        <v>25</v>
      </c>
      <c r="Z161" s="2" t="s">
        <v>25</v>
      </c>
      <c r="AA161" s="2" t="s">
        <v>25</v>
      </c>
      <c r="AB161" s="2" t="s">
        <v>6</v>
      </c>
      <c r="AC161" s="2" t="s">
        <v>6</v>
      </c>
      <c r="AD161" s="2" t="s">
        <v>6</v>
      </c>
      <c r="AE161" s="2" t="s">
        <v>26</v>
      </c>
    </row>
    <row r="162" spans="1:31" x14ac:dyDescent="0.2">
      <c r="A162" s="2">
        <v>478</v>
      </c>
      <c r="B162" s="8" t="s">
        <v>1057</v>
      </c>
      <c r="C162" s="2" t="s">
        <v>78</v>
      </c>
      <c r="D162" s="2" t="s">
        <v>1058</v>
      </c>
      <c r="E162" s="2" t="s">
        <v>1059</v>
      </c>
      <c r="F162" s="2" t="s">
        <v>37</v>
      </c>
      <c r="G162" s="2" t="s">
        <v>37</v>
      </c>
      <c r="H162" s="2" t="s">
        <v>38</v>
      </c>
      <c r="I162" s="2">
        <v>7</v>
      </c>
      <c r="J162" s="2" t="s">
        <v>32</v>
      </c>
      <c r="K162" s="8" t="s">
        <v>55</v>
      </c>
      <c r="L162" s="2" t="s">
        <v>309</v>
      </c>
      <c r="M162" s="2" t="s">
        <v>1060</v>
      </c>
      <c r="N162" s="2" t="s">
        <v>28</v>
      </c>
      <c r="O162" s="2"/>
      <c r="P162" s="2" t="s">
        <v>2</v>
      </c>
      <c r="Q162" s="2" t="s">
        <v>5</v>
      </c>
      <c r="R162" s="2" t="s">
        <v>5</v>
      </c>
      <c r="S162" s="2" t="s">
        <v>5</v>
      </c>
      <c r="T162" s="2" t="s">
        <v>5</v>
      </c>
      <c r="U162" s="2" t="s">
        <v>6</v>
      </c>
      <c r="W162" s="2" t="s">
        <v>1061</v>
      </c>
      <c r="X162" s="2" t="s">
        <v>1062</v>
      </c>
      <c r="Y162" s="2" t="s">
        <v>1063</v>
      </c>
      <c r="Z162" s="2" t="s">
        <v>1064</v>
      </c>
      <c r="AA162" s="2" t="s">
        <v>25</v>
      </c>
      <c r="AB162" s="2"/>
      <c r="AC162" s="2"/>
      <c r="AD162" s="2"/>
      <c r="AE162" s="2"/>
    </row>
    <row r="163" spans="1:31" x14ac:dyDescent="0.2">
      <c r="A163" s="2">
        <v>479</v>
      </c>
      <c r="B163" s="2" t="s">
        <v>283</v>
      </c>
      <c r="C163" s="2">
        <v>4</v>
      </c>
      <c r="D163" s="2" t="s">
        <v>1065</v>
      </c>
      <c r="E163" s="2" t="s">
        <v>284</v>
      </c>
      <c r="F163" s="2" t="s">
        <v>21</v>
      </c>
      <c r="G163" s="2" t="s">
        <v>22</v>
      </c>
      <c r="H163" s="2" t="s">
        <v>23</v>
      </c>
      <c r="I163" s="2">
        <v>11</v>
      </c>
      <c r="J163" s="2" t="s">
        <v>32</v>
      </c>
      <c r="K163" s="2"/>
      <c r="L163" s="2" t="s">
        <v>307</v>
      </c>
      <c r="M163" s="2" t="s">
        <v>1066</v>
      </c>
      <c r="N163" s="2" t="s">
        <v>28</v>
      </c>
      <c r="O163" s="2"/>
      <c r="P163" s="2" t="s">
        <v>2</v>
      </c>
      <c r="Q163" s="2" t="s">
        <v>6</v>
      </c>
      <c r="R163" s="2" t="s">
        <v>6</v>
      </c>
      <c r="S163" s="2" t="s">
        <v>6</v>
      </c>
      <c r="T163" s="2" t="s">
        <v>6</v>
      </c>
      <c r="U163" s="2" t="s">
        <v>6</v>
      </c>
      <c r="W163" s="2" t="s">
        <v>25</v>
      </c>
      <c r="X163" s="2" t="s">
        <v>25</v>
      </c>
      <c r="Y163" s="2" t="s">
        <v>25</v>
      </c>
      <c r="Z163" s="2" t="s">
        <v>25</v>
      </c>
      <c r="AA163" s="2" t="s">
        <v>25</v>
      </c>
      <c r="AB163" s="2" t="s">
        <v>6</v>
      </c>
      <c r="AC163" s="2" t="s">
        <v>6</v>
      </c>
      <c r="AD163" s="2" t="s">
        <v>6</v>
      </c>
      <c r="AE163" s="2" t="s">
        <v>26</v>
      </c>
    </row>
    <row r="164" spans="1:31" x14ac:dyDescent="0.2">
      <c r="A164" s="2">
        <v>480</v>
      </c>
      <c r="B164" s="8" t="s">
        <v>1067</v>
      </c>
      <c r="C164" s="2" t="s">
        <v>78</v>
      </c>
      <c r="D164" s="2" t="s">
        <v>1068</v>
      </c>
      <c r="E164" s="2" t="s">
        <v>1069</v>
      </c>
      <c r="F164" s="2" t="s">
        <v>37</v>
      </c>
      <c r="G164" s="2" t="s">
        <v>37</v>
      </c>
      <c r="H164" s="2" t="s">
        <v>262</v>
      </c>
      <c r="I164" s="2">
        <v>31</v>
      </c>
      <c r="J164" s="2" t="s">
        <v>29</v>
      </c>
      <c r="K164" s="8" t="s">
        <v>55</v>
      </c>
      <c r="L164" s="2" t="s">
        <v>884</v>
      </c>
      <c r="M164" s="2" t="s">
        <v>1070</v>
      </c>
      <c r="N164" s="2" t="s">
        <v>28</v>
      </c>
      <c r="O164" s="2"/>
      <c r="P164" s="2" t="s">
        <v>2</v>
      </c>
      <c r="Q164" s="2" t="s">
        <v>5</v>
      </c>
      <c r="R164" s="2" t="s">
        <v>5</v>
      </c>
      <c r="S164" s="2" t="s">
        <v>5</v>
      </c>
      <c r="T164" s="2" t="s">
        <v>5</v>
      </c>
      <c r="U164" s="2" t="s">
        <v>6</v>
      </c>
      <c r="W164" s="2" t="s">
        <v>1071</v>
      </c>
      <c r="X164" s="2" t="s">
        <v>1072</v>
      </c>
      <c r="Y164" s="2" t="s">
        <v>25</v>
      </c>
      <c r="Z164" s="2" t="s">
        <v>1073</v>
      </c>
      <c r="AA164" s="2" t="s">
        <v>1074</v>
      </c>
      <c r="AB164" s="2"/>
      <c r="AC164" s="2"/>
      <c r="AD164" s="2"/>
      <c r="AE164" s="2"/>
    </row>
    <row r="165" spans="1:31" x14ac:dyDescent="0.2">
      <c r="A165" s="2">
        <v>481</v>
      </c>
      <c r="B165" s="2" t="s">
        <v>1075</v>
      </c>
      <c r="C165" s="2">
        <v>4</v>
      </c>
      <c r="D165" s="2" t="s">
        <v>1076</v>
      </c>
      <c r="E165" s="2" t="s">
        <v>1077</v>
      </c>
      <c r="F165" s="2" t="s">
        <v>21</v>
      </c>
      <c r="G165" s="2" t="s">
        <v>22</v>
      </c>
      <c r="H165" s="2" t="s">
        <v>23</v>
      </c>
      <c r="I165" s="2">
        <v>9</v>
      </c>
      <c r="J165" s="2" t="s">
        <v>29</v>
      </c>
      <c r="K165" s="2"/>
      <c r="L165" s="2" t="s">
        <v>1078</v>
      </c>
      <c r="M165" s="2" t="s">
        <v>1079</v>
      </c>
      <c r="N165" s="2" t="s">
        <v>28</v>
      </c>
      <c r="O165" s="2"/>
      <c r="P165" s="2" t="s">
        <v>2</v>
      </c>
      <c r="Q165" s="2" t="s">
        <v>6</v>
      </c>
      <c r="R165" s="2" t="s">
        <v>6</v>
      </c>
      <c r="S165" s="2" t="s">
        <v>6</v>
      </c>
      <c r="T165" s="2" t="s">
        <v>6</v>
      </c>
      <c r="U165" s="2" t="s">
        <v>6</v>
      </c>
      <c r="W165" s="2" t="s">
        <v>25</v>
      </c>
      <c r="X165" s="2" t="s">
        <v>25</v>
      </c>
      <c r="Y165" s="2" t="s">
        <v>25</v>
      </c>
      <c r="Z165" s="2" t="s">
        <v>25</v>
      </c>
      <c r="AA165" s="2" t="s">
        <v>25</v>
      </c>
      <c r="AB165" s="2" t="s">
        <v>6</v>
      </c>
      <c r="AC165" s="2" t="s">
        <v>6</v>
      </c>
      <c r="AD165" s="2" t="s">
        <v>6</v>
      </c>
      <c r="AE165" s="2" t="s">
        <v>26</v>
      </c>
    </row>
    <row r="166" spans="1:31" x14ac:dyDescent="0.2">
      <c r="A166" s="2">
        <v>482</v>
      </c>
      <c r="B166" s="8" t="s">
        <v>1080</v>
      </c>
      <c r="C166" s="2" t="s">
        <v>78</v>
      </c>
      <c r="D166" s="2" t="s">
        <v>1081</v>
      </c>
      <c r="E166" s="2" t="s">
        <v>1082</v>
      </c>
      <c r="F166" s="2" t="s">
        <v>37</v>
      </c>
      <c r="G166" s="2" t="s">
        <v>37</v>
      </c>
      <c r="H166" s="2" t="s">
        <v>38</v>
      </c>
      <c r="I166" s="2">
        <v>29</v>
      </c>
      <c r="J166" s="2" t="s">
        <v>32</v>
      </c>
      <c r="K166" s="8" t="s">
        <v>55</v>
      </c>
      <c r="L166" s="2" t="s">
        <v>309</v>
      </c>
      <c r="M166" s="2" t="s">
        <v>1083</v>
      </c>
      <c r="N166" s="2" t="s">
        <v>28</v>
      </c>
      <c r="O166" s="2"/>
      <c r="P166" s="2" t="s">
        <v>2</v>
      </c>
      <c r="Q166" s="2" t="s">
        <v>5</v>
      </c>
      <c r="R166" s="2" t="s">
        <v>5</v>
      </c>
      <c r="S166" s="2" t="s">
        <v>5</v>
      </c>
      <c r="T166" s="2" t="s">
        <v>5</v>
      </c>
      <c r="U166" s="2" t="s">
        <v>6</v>
      </c>
      <c r="W166" s="2" t="s">
        <v>25</v>
      </c>
      <c r="X166" s="2" t="s">
        <v>1084</v>
      </c>
      <c r="Y166" s="2" t="s">
        <v>1085</v>
      </c>
      <c r="Z166" s="2" t="s">
        <v>1086</v>
      </c>
      <c r="AA166" s="2" t="s">
        <v>1087</v>
      </c>
      <c r="AB166" s="2"/>
      <c r="AC166" s="2"/>
      <c r="AD166" s="2"/>
      <c r="AE166" s="2"/>
    </row>
    <row r="167" spans="1:31" x14ac:dyDescent="0.2">
      <c r="A167" s="2">
        <v>483</v>
      </c>
      <c r="B167" s="2" t="s">
        <v>1088</v>
      </c>
      <c r="C167" s="2">
        <v>4</v>
      </c>
      <c r="D167" s="2" t="s">
        <v>1089</v>
      </c>
      <c r="E167" s="2" t="s">
        <v>1090</v>
      </c>
      <c r="F167" s="2" t="s">
        <v>21</v>
      </c>
      <c r="G167" s="2" t="s">
        <v>22</v>
      </c>
      <c r="H167" s="2" t="s">
        <v>23</v>
      </c>
      <c r="I167" s="2">
        <v>11</v>
      </c>
      <c r="J167" s="2" t="s">
        <v>42</v>
      </c>
      <c r="K167" s="2"/>
      <c r="L167" s="2" t="s">
        <v>1091</v>
      </c>
      <c r="M167" s="2" t="s">
        <v>1092</v>
      </c>
      <c r="N167" s="2" t="s">
        <v>28</v>
      </c>
      <c r="O167" s="2"/>
      <c r="P167" s="2" t="s">
        <v>2</v>
      </c>
      <c r="Q167" s="2" t="s">
        <v>6</v>
      </c>
      <c r="R167" s="2" t="s">
        <v>6</v>
      </c>
      <c r="S167" s="2" t="s">
        <v>6</v>
      </c>
      <c r="T167" s="2" t="s">
        <v>6</v>
      </c>
      <c r="U167" s="2" t="s">
        <v>6</v>
      </c>
      <c r="W167" s="2" t="s">
        <v>25</v>
      </c>
      <c r="X167" s="2" t="s">
        <v>25</v>
      </c>
      <c r="Y167" s="2" t="s">
        <v>25</v>
      </c>
      <c r="Z167" s="2" t="s">
        <v>25</v>
      </c>
      <c r="AA167" s="2" t="s">
        <v>25</v>
      </c>
      <c r="AB167" s="2" t="s">
        <v>6</v>
      </c>
      <c r="AC167" s="2" t="s">
        <v>6</v>
      </c>
      <c r="AD167" s="2" t="s">
        <v>6</v>
      </c>
      <c r="AE167" s="2" t="s">
        <v>26</v>
      </c>
    </row>
    <row r="168" spans="1:31" x14ac:dyDescent="0.2">
      <c r="A168" s="2">
        <v>484</v>
      </c>
      <c r="B168" s="2" t="s">
        <v>1093</v>
      </c>
      <c r="C168" s="2">
        <v>4</v>
      </c>
      <c r="D168" s="2" t="s">
        <v>1094</v>
      </c>
      <c r="E168" s="2" t="s">
        <v>1095</v>
      </c>
      <c r="F168" s="2" t="s">
        <v>21</v>
      </c>
      <c r="G168" s="2" t="s">
        <v>22</v>
      </c>
      <c r="H168" s="2" t="s">
        <v>23</v>
      </c>
      <c r="I168" s="2">
        <v>22</v>
      </c>
      <c r="J168" s="2" t="s">
        <v>27</v>
      </c>
      <c r="K168" s="2"/>
      <c r="L168" s="2" t="s">
        <v>416</v>
      </c>
      <c r="M168" s="2" t="s">
        <v>1096</v>
      </c>
      <c r="N168" s="2" t="s">
        <v>28</v>
      </c>
      <c r="O168" s="2"/>
      <c r="P168" s="2" t="s">
        <v>2</v>
      </c>
      <c r="Q168" s="2" t="s">
        <v>6</v>
      </c>
      <c r="R168" s="2" t="s">
        <v>6</v>
      </c>
      <c r="S168" s="2" t="s">
        <v>6</v>
      </c>
      <c r="T168" s="2" t="s">
        <v>6</v>
      </c>
      <c r="U168" s="2" t="s">
        <v>6</v>
      </c>
      <c r="W168" s="2" t="s">
        <v>25</v>
      </c>
      <c r="X168" s="2" t="s">
        <v>25</v>
      </c>
      <c r="Y168" s="2" t="s">
        <v>25</v>
      </c>
      <c r="Z168" s="2" t="s">
        <v>25</v>
      </c>
      <c r="AA168" s="2" t="s">
        <v>25</v>
      </c>
      <c r="AB168" s="2" t="s">
        <v>6</v>
      </c>
      <c r="AC168" s="2" t="s">
        <v>6</v>
      </c>
      <c r="AD168" s="2" t="s">
        <v>6</v>
      </c>
      <c r="AE168" s="2" t="s">
        <v>26</v>
      </c>
    </row>
    <row r="169" spans="1:31" x14ac:dyDescent="0.2">
      <c r="A169" s="2">
        <v>485</v>
      </c>
      <c r="B169" s="2" t="s">
        <v>1097</v>
      </c>
      <c r="C169" s="2">
        <v>4</v>
      </c>
      <c r="D169" s="2" t="s">
        <v>1098</v>
      </c>
      <c r="E169" s="2" t="s">
        <v>1099</v>
      </c>
      <c r="F169" s="2" t="s">
        <v>21</v>
      </c>
      <c r="G169" s="2" t="s">
        <v>22</v>
      </c>
      <c r="H169" s="2" t="s">
        <v>23</v>
      </c>
      <c r="I169" s="2">
        <v>13</v>
      </c>
      <c r="J169" s="2" t="s">
        <v>40</v>
      </c>
      <c r="K169" s="2"/>
      <c r="L169" s="2" t="s">
        <v>1100</v>
      </c>
      <c r="M169" s="2" t="s">
        <v>1101</v>
      </c>
      <c r="N169" s="2" t="s">
        <v>28</v>
      </c>
      <c r="O169" s="2"/>
      <c r="P169" s="2" t="s">
        <v>2</v>
      </c>
      <c r="Q169" s="2" t="s">
        <v>6</v>
      </c>
      <c r="R169" s="2" t="s">
        <v>6</v>
      </c>
      <c r="S169" s="2" t="s">
        <v>6</v>
      </c>
      <c r="T169" s="2" t="s">
        <v>6</v>
      </c>
      <c r="U169" s="2" t="s">
        <v>6</v>
      </c>
      <c r="W169" s="2" t="s">
        <v>25</v>
      </c>
      <c r="X169" s="2" t="s">
        <v>25</v>
      </c>
      <c r="Y169" s="2" t="s">
        <v>25</v>
      </c>
      <c r="Z169" s="2" t="s">
        <v>25</v>
      </c>
      <c r="AA169" s="2" t="s">
        <v>25</v>
      </c>
      <c r="AB169" s="2" t="s">
        <v>6</v>
      </c>
      <c r="AC169" s="2" t="s">
        <v>6</v>
      </c>
      <c r="AD169" s="2" t="s">
        <v>6</v>
      </c>
      <c r="AE169" s="2" t="s">
        <v>26</v>
      </c>
    </row>
    <row r="170" spans="1:31" x14ac:dyDescent="0.2">
      <c r="A170" s="2">
        <v>486</v>
      </c>
      <c r="B170" s="2" t="s">
        <v>676</v>
      </c>
      <c r="C170" s="2">
        <v>4</v>
      </c>
      <c r="D170" s="2" t="s">
        <v>1102</v>
      </c>
      <c r="E170" s="2" t="s">
        <v>1103</v>
      </c>
      <c r="F170" s="2" t="s">
        <v>34</v>
      </c>
      <c r="G170" s="2" t="s">
        <v>22</v>
      </c>
      <c r="H170" s="2" t="s">
        <v>23</v>
      </c>
      <c r="I170" s="2">
        <v>3</v>
      </c>
      <c r="J170" s="2" t="s">
        <v>29</v>
      </c>
      <c r="K170" s="2"/>
      <c r="L170" s="2" t="s">
        <v>307</v>
      </c>
      <c r="M170" s="2" t="s">
        <v>1104</v>
      </c>
      <c r="N170" s="2" t="s">
        <v>28</v>
      </c>
      <c r="O170" s="2"/>
      <c r="P170" s="2" t="s">
        <v>2</v>
      </c>
      <c r="Q170" s="2" t="s">
        <v>6</v>
      </c>
      <c r="R170" s="2" t="s">
        <v>6</v>
      </c>
      <c r="S170" s="2" t="s">
        <v>6</v>
      </c>
      <c r="T170" s="2" t="s">
        <v>6</v>
      </c>
      <c r="U170" s="2" t="s">
        <v>6</v>
      </c>
      <c r="W170" s="2" t="s">
        <v>25</v>
      </c>
      <c r="X170" s="2" t="s">
        <v>25</v>
      </c>
      <c r="Y170" s="2" t="s">
        <v>25</v>
      </c>
      <c r="Z170" s="2" t="s">
        <v>25</v>
      </c>
      <c r="AA170" s="2" t="s">
        <v>25</v>
      </c>
      <c r="AB170" s="2" t="s">
        <v>6</v>
      </c>
      <c r="AC170" s="2" t="s">
        <v>6</v>
      </c>
      <c r="AD170" s="2" t="s">
        <v>6</v>
      </c>
      <c r="AE170" s="2" t="s">
        <v>26</v>
      </c>
    </row>
    <row r="171" spans="1:31" x14ac:dyDescent="0.2">
      <c r="A171" s="2">
        <v>487</v>
      </c>
      <c r="B171" s="2" t="s">
        <v>1105</v>
      </c>
      <c r="C171" s="2">
        <v>4</v>
      </c>
      <c r="D171" s="2" t="s">
        <v>1106</v>
      </c>
      <c r="E171" s="2" t="s">
        <v>1107</v>
      </c>
      <c r="F171" s="2" t="s">
        <v>21</v>
      </c>
      <c r="G171" s="2" t="s">
        <v>22</v>
      </c>
      <c r="H171" s="2" t="s">
        <v>23</v>
      </c>
      <c r="I171" s="2">
        <v>10</v>
      </c>
      <c r="J171" s="2" t="s">
        <v>33</v>
      </c>
      <c r="K171" s="2"/>
      <c r="L171" s="2" t="s">
        <v>1108</v>
      </c>
      <c r="M171" s="2" t="s">
        <v>1109</v>
      </c>
      <c r="N171" s="2" t="s">
        <v>28</v>
      </c>
      <c r="O171" s="2"/>
      <c r="P171" s="2" t="s">
        <v>2</v>
      </c>
      <c r="Q171" s="2" t="s">
        <v>6</v>
      </c>
      <c r="R171" s="2" t="s">
        <v>6</v>
      </c>
      <c r="S171" s="2" t="s">
        <v>6</v>
      </c>
      <c r="T171" s="2" t="s">
        <v>6</v>
      </c>
      <c r="U171" s="2" t="s">
        <v>6</v>
      </c>
      <c r="W171" s="2" t="s">
        <v>25</v>
      </c>
      <c r="X171" s="2" t="s">
        <v>25</v>
      </c>
      <c r="Y171" s="2" t="s">
        <v>25</v>
      </c>
      <c r="Z171" s="2" t="s">
        <v>25</v>
      </c>
      <c r="AA171" s="2" t="s">
        <v>25</v>
      </c>
      <c r="AB171" s="2" t="s">
        <v>6</v>
      </c>
      <c r="AC171" s="2" t="s">
        <v>6</v>
      </c>
      <c r="AD171" s="2" t="s">
        <v>6</v>
      </c>
      <c r="AE171" s="2" t="s">
        <v>26</v>
      </c>
    </row>
    <row r="172" spans="1:31" x14ac:dyDescent="0.2">
      <c r="A172" s="2">
        <v>488</v>
      </c>
      <c r="B172" s="2" t="s">
        <v>1110</v>
      </c>
      <c r="C172" s="2">
        <v>4</v>
      </c>
      <c r="D172" s="2" t="s">
        <v>1111</v>
      </c>
      <c r="E172" s="2" t="s">
        <v>1112</v>
      </c>
      <c r="F172" s="2" t="s">
        <v>21</v>
      </c>
      <c r="G172" s="2" t="s">
        <v>22</v>
      </c>
      <c r="H172" s="2" t="s">
        <v>23</v>
      </c>
      <c r="I172" s="2">
        <v>5</v>
      </c>
      <c r="J172" s="2" t="s">
        <v>32</v>
      </c>
      <c r="K172" s="2"/>
      <c r="L172" s="2" t="s">
        <v>1113</v>
      </c>
      <c r="M172" s="2" t="s">
        <v>1114</v>
      </c>
      <c r="N172" s="2" t="s">
        <v>28</v>
      </c>
      <c r="O172" s="2"/>
      <c r="P172" s="2" t="s">
        <v>2</v>
      </c>
      <c r="Q172" s="2" t="s">
        <v>6</v>
      </c>
      <c r="R172" s="2" t="s">
        <v>6</v>
      </c>
      <c r="S172" s="2" t="s">
        <v>6</v>
      </c>
      <c r="T172" s="2" t="s">
        <v>6</v>
      </c>
      <c r="U172" s="2" t="s">
        <v>5</v>
      </c>
      <c r="W172" s="2" t="s">
        <v>25</v>
      </c>
      <c r="X172" s="2" t="s">
        <v>25</v>
      </c>
      <c r="Y172" s="2" t="s">
        <v>25</v>
      </c>
      <c r="Z172" s="2" t="s">
        <v>25</v>
      </c>
      <c r="AA172" s="2" t="s">
        <v>25</v>
      </c>
      <c r="AB172" s="2" t="s">
        <v>6</v>
      </c>
      <c r="AC172" s="2" t="s">
        <v>6</v>
      </c>
      <c r="AD172" s="2" t="s">
        <v>6</v>
      </c>
      <c r="AE172" s="2" t="s">
        <v>26</v>
      </c>
    </row>
    <row r="173" spans="1:31" x14ac:dyDescent="0.2">
      <c r="A173" s="2">
        <v>489</v>
      </c>
      <c r="B173" s="2" t="s">
        <v>1115</v>
      </c>
      <c r="C173" s="2">
        <v>4</v>
      </c>
      <c r="D173" s="2" t="s">
        <v>1116</v>
      </c>
      <c r="E173" s="2" t="s">
        <v>1117</v>
      </c>
      <c r="F173" s="2" t="s">
        <v>21</v>
      </c>
      <c r="G173" s="2" t="s">
        <v>22</v>
      </c>
      <c r="H173" s="2" t="s">
        <v>23</v>
      </c>
      <c r="I173" s="2">
        <v>33</v>
      </c>
      <c r="J173" s="2" t="s">
        <v>32</v>
      </c>
      <c r="K173" s="2"/>
      <c r="L173" s="2" t="s">
        <v>922</v>
      </c>
      <c r="M173" s="2" t="s">
        <v>1118</v>
      </c>
      <c r="N173" s="2" t="s">
        <v>28</v>
      </c>
      <c r="O173" s="2"/>
      <c r="P173" s="2" t="s">
        <v>2</v>
      </c>
      <c r="Q173" s="2" t="s">
        <v>6</v>
      </c>
      <c r="R173" s="2" t="s">
        <v>6</v>
      </c>
      <c r="S173" s="2" t="s">
        <v>6</v>
      </c>
      <c r="T173" s="2" t="s">
        <v>6</v>
      </c>
      <c r="U173" s="2" t="s">
        <v>6</v>
      </c>
      <c r="W173" s="2" t="s">
        <v>25</v>
      </c>
      <c r="X173" s="2" t="s">
        <v>25</v>
      </c>
      <c r="Y173" s="2" t="s">
        <v>25</v>
      </c>
      <c r="Z173" s="2" t="s">
        <v>25</v>
      </c>
      <c r="AA173" s="2" t="s">
        <v>25</v>
      </c>
      <c r="AB173" s="2" t="s">
        <v>6</v>
      </c>
      <c r="AC173" s="2" t="s">
        <v>6</v>
      </c>
      <c r="AD173" s="2" t="s">
        <v>6</v>
      </c>
      <c r="AE173" s="2" t="s">
        <v>26</v>
      </c>
    </row>
    <row r="174" spans="1:31" x14ac:dyDescent="0.2">
      <c r="A174" s="2">
        <v>490</v>
      </c>
      <c r="B174" s="2" t="s">
        <v>1119</v>
      </c>
      <c r="C174" s="2">
        <v>4</v>
      </c>
      <c r="D174" s="2" t="s">
        <v>1120</v>
      </c>
      <c r="E174" s="2" t="s">
        <v>1121</v>
      </c>
      <c r="F174" s="2" t="s">
        <v>21</v>
      </c>
      <c r="G174" s="2" t="s">
        <v>22</v>
      </c>
      <c r="H174" s="2" t="s">
        <v>23</v>
      </c>
      <c r="I174" s="2">
        <v>10</v>
      </c>
      <c r="J174" s="2" t="s">
        <v>32</v>
      </c>
      <c r="K174" s="2"/>
      <c r="L174" s="2" t="s">
        <v>310</v>
      </c>
      <c r="M174" s="2" t="s">
        <v>1122</v>
      </c>
      <c r="N174" s="2" t="s">
        <v>28</v>
      </c>
      <c r="O174" s="2"/>
      <c r="P174" s="2" t="s">
        <v>2</v>
      </c>
      <c r="Q174" s="2" t="s">
        <v>6</v>
      </c>
      <c r="R174" s="2" t="s">
        <v>6</v>
      </c>
      <c r="S174" s="2" t="s">
        <v>6</v>
      </c>
      <c r="T174" s="2" t="s">
        <v>6</v>
      </c>
      <c r="U174" s="2" t="s">
        <v>6</v>
      </c>
      <c r="W174" s="2" t="s">
        <v>25</v>
      </c>
      <c r="X174" s="2" t="s">
        <v>25</v>
      </c>
      <c r="Y174" s="2" t="s">
        <v>25</v>
      </c>
      <c r="Z174" s="2" t="s">
        <v>25</v>
      </c>
      <c r="AA174" s="2" t="s">
        <v>25</v>
      </c>
      <c r="AB174" s="2" t="s">
        <v>6</v>
      </c>
      <c r="AC174" s="2" t="s">
        <v>6</v>
      </c>
      <c r="AD174" s="2" t="s">
        <v>6</v>
      </c>
      <c r="AE174" s="2" t="s">
        <v>26</v>
      </c>
    </row>
    <row r="175" spans="1:31" x14ac:dyDescent="0.2">
      <c r="A175" s="2">
        <v>491</v>
      </c>
      <c r="B175" s="8" t="s">
        <v>1123</v>
      </c>
      <c r="C175" s="2" t="s">
        <v>527</v>
      </c>
      <c r="D175" s="2" t="s">
        <v>1124</v>
      </c>
      <c r="E175" s="2" t="s">
        <v>1125</v>
      </c>
      <c r="F175" s="2" t="s">
        <v>37</v>
      </c>
      <c r="G175" s="2" t="s">
        <v>37</v>
      </c>
      <c r="H175" s="2" t="s">
        <v>38</v>
      </c>
      <c r="I175" s="2">
        <v>33</v>
      </c>
      <c r="J175" s="2" t="s">
        <v>31</v>
      </c>
      <c r="K175" s="8" t="s">
        <v>55</v>
      </c>
      <c r="L175" s="2" t="s">
        <v>963</v>
      </c>
      <c r="M175" s="2" t="s">
        <v>1126</v>
      </c>
      <c r="N175" s="2" t="s">
        <v>28</v>
      </c>
      <c r="O175" s="2"/>
      <c r="P175" s="2" t="s">
        <v>2</v>
      </c>
      <c r="Q175" s="2" t="s">
        <v>5</v>
      </c>
      <c r="R175" s="2" t="s">
        <v>5</v>
      </c>
      <c r="S175" s="2" t="s">
        <v>5</v>
      </c>
      <c r="T175" s="2" t="s">
        <v>5</v>
      </c>
      <c r="U175" s="2" t="s">
        <v>6</v>
      </c>
      <c r="W175" s="2" t="s">
        <v>25</v>
      </c>
      <c r="X175" s="2" t="s">
        <v>1127</v>
      </c>
      <c r="Y175" s="2" t="s">
        <v>1128</v>
      </c>
      <c r="Z175" s="2" t="s">
        <v>1129</v>
      </c>
      <c r="AA175" s="2" t="s">
        <v>25</v>
      </c>
      <c r="AB175" s="2"/>
      <c r="AC175" s="2"/>
      <c r="AD175" s="2"/>
      <c r="AE175" s="2"/>
    </row>
    <row r="176" spans="1:31" x14ac:dyDescent="0.2">
      <c r="A176" s="2">
        <v>492</v>
      </c>
      <c r="B176" s="2" t="s">
        <v>1130</v>
      </c>
      <c r="C176" s="2">
        <v>4</v>
      </c>
      <c r="D176" s="2" t="s">
        <v>1131</v>
      </c>
      <c r="E176" s="2" t="s">
        <v>1033</v>
      </c>
      <c r="F176" s="2" t="s">
        <v>21</v>
      </c>
      <c r="G176" s="2" t="s">
        <v>22</v>
      </c>
      <c r="H176" s="2" t="s">
        <v>23</v>
      </c>
      <c r="I176" s="2">
        <v>0</v>
      </c>
      <c r="J176" s="2" t="s">
        <v>24</v>
      </c>
      <c r="K176" s="2"/>
      <c r="L176" s="2" t="s">
        <v>1132</v>
      </c>
      <c r="M176" s="2" t="s">
        <v>1133</v>
      </c>
      <c r="N176" s="2" t="s">
        <v>28</v>
      </c>
      <c r="O176" s="2"/>
      <c r="P176" s="2" t="s">
        <v>2</v>
      </c>
      <c r="Q176" s="2" t="s">
        <v>6</v>
      </c>
      <c r="R176" s="2" t="s">
        <v>6</v>
      </c>
      <c r="S176" s="2" t="s">
        <v>6</v>
      </c>
      <c r="T176" s="2" t="s">
        <v>6</v>
      </c>
      <c r="U176" s="2" t="s">
        <v>5</v>
      </c>
      <c r="W176" s="2" t="s">
        <v>25</v>
      </c>
      <c r="X176" s="2" t="s">
        <v>25</v>
      </c>
      <c r="Y176" s="2" t="s">
        <v>25</v>
      </c>
      <c r="Z176" s="2" t="s">
        <v>25</v>
      </c>
      <c r="AA176" s="2" t="s">
        <v>25</v>
      </c>
      <c r="AB176" s="2" t="s">
        <v>6</v>
      </c>
      <c r="AC176" s="2" t="s">
        <v>6</v>
      </c>
      <c r="AD176" s="2" t="s">
        <v>6</v>
      </c>
      <c r="AE176" s="2" t="s">
        <v>26</v>
      </c>
    </row>
    <row r="177" spans="1:31" x14ac:dyDescent="0.2">
      <c r="A177" s="2">
        <v>493</v>
      </c>
      <c r="B177" s="2" t="s">
        <v>281</v>
      </c>
      <c r="C177" s="2">
        <v>4</v>
      </c>
      <c r="D177" s="2" t="s">
        <v>282</v>
      </c>
      <c r="E177" s="2" t="s">
        <v>1134</v>
      </c>
      <c r="F177" s="2" t="s">
        <v>21</v>
      </c>
      <c r="G177" s="2" t="s">
        <v>22</v>
      </c>
      <c r="H177" s="2" t="s">
        <v>23</v>
      </c>
      <c r="I177" s="2">
        <v>12</v>
      </c>
      <c r="J177" s="2" t="s">
        <v>32</v>
      </c>
      <c r="K177" s="2"/>
      <c r="L177" s="2" t="s">
        <v>307</v>
      </c>
      <c r="M177" s="2" t="s">
        <v>1135</v>
      </c>
      <c r="N177" s="2" t="s">
        <v>28</v>
      </c>
      <c r="O177" s="2"/>
      <c r="P177" s="2" t="s">
        <v>2</v>
      </c>
      <c r="Q177" s="2" t="s">
        <v>6</v>
      </c>
      <c r="R177" s="2" t="s">
        <v>6</v>
      </c>
      <c r="S177" s="2" t="s">
        <v>6</v>
      </c>
      <c r="T177" s="2" t="s">
        <v>6</v>
      </c>
      <c r="U177" s="2" t="s">
        <v>6</v>
      </c>
      <c r="W177" s="2" t="s">
        <v>25</v>
      </c>
      <c r="X177" s="2" t="s">
        <v>25</v>
      </c>
      <c r="Y177" s="2" t="s">
        <v>25</v>
      </c>
      <c r="Z177" s="2" t="s">
        <v>25</v>
      </c>
      <c r="AA177" s="2" t="s">
        <v>25</v>
      </c>
      <c r="AB177" s="2" t="s">
        <v>6</v>
      </c>
      <c r="AC177" s="2" t="s">
        <v>6</v>
      </c>
      <c r="AD177" s="2" t="s">
        <v>6</v>
      </c>
      <c r="AE177" s="2" t="s">
        <v>26</v>
      </c>
    </row>
    <row r="178" spans="1:31" x14ac:dyDescent="0.2">
      <c r="A178" s="2">
        <v>494</v>
      </c>
      <c r="B178" s="2" t="s">
        <v>1136</v>
      </c>
      <c r="C178" s="2">
        <v>4</v>
      </c>
      <c r="D178" s="2" t="s">
        <v>1137</v>
      </c>
      <c r="E178" s="2" t="s">
        <v>1138</v>
      </c>
      <c r="F178" s="2" t="s">
        <v>21</v>
      </c>
      <c r="G178" s="2" t="s">
        <v>22</v>
      </c>
      <c r="H178" s="2" t="s">
        <v>23</v>
      </c>
      <c r="I178" s="2">
        <v>6</v>
      </c>
      <c r="J178" s="2" t="s">
        <v>35</v>
      </c>
      <c r="K178" s="2"/>
      <c r="L178" s="2" t="s">
        <v>1100</v>
      </c>
      <c r="M178" s="2" t="s">
        <v>1139</v>
      </c>
      <c r="N178" s="2" t="s">
        <v>28</v>
      </c>
      <c r="O178" s="2"/>
      <c r="P178" s="2" t="s">
        <v>2</v>
      </c>
      <c r="Q178" s="2" t="s">
        <v>6</v>
      </c>
      <c r="R178" s="2" t="s">
        <v>6</v>
      </c>
      <c r="S178" s="2" t="s">
        <v>6</v>
      </c>
      <c r="T178" s="2" t="s">
        <v>6</v>
      </c>
      <c r="U178" s="2" t="s">
        <v>5</v>
      </c>
      <c r="W178" s="2" t="s">
        <v>25</v>
      </c>
      <c r="X178" s="2" t="s">
        <v>25</v>
      </c>
      <c r="Y178" s="2" t="s">
        <v>25</v>
      </c>
      <c r="Z178" s="2" t="s">
        <v>25</v>
      </c>
      <c r="AA178" s="2" t="s">
        <v>25</v>
      </c>
      <c r="AB178" s="2" t="s">
        <v>6</v>
      </c>
      <c r="AC178" s="2" t="s">
        <v>6</v>
      </c>
      <c r="AD178" s="2" t="s">
        <v>6</v>
      </c>
      <c r="AE178" s="2" t="s">
        <v>26</v>
      </c>
    </row>
    <row r="179" spans="1:31" x14ac:dyDescent="0.2">
      <c r="A179" s="2">
        <v>495</v>
      </c>
      <c r="B179" s="2" t="s">
        <v>1140</v>
      </c>
      <c r="C179" s="2">
        <v>4</v>
      </c>
      <c r="D179" s="2" t="s">
        <v>1141</v>
      </c>
      <c r="E179" s="2" t="s">
        <v>1033</v>
      </c>
      <c r="F179" s="2" t="s">
        <v>21</v>
      </c>
      <c r="G179" s="2" t="s">
        <v>22</v>
      </c>
      <c r="H179" s="2" t="s">
        <v>23</v>
      </c>
      <c r="I179" s="2">
        <v>7</v>
      </c>
      <c r="J179" s="2" t="s">
        <v>32</v>
      </c>
      <c r="K179" s="2"/>
      <c r="L179" s="2" t="s">
        <v>306</v>
      </c>
      <c r="M179" s="2" t="s">
        <v>1142</v>
      </c>
      <c r="N179" s="2" t="s">
        <v>28</v>
      </c>
      <c r="O179" s="2"/>
      <c r="P179" s="2" t="s">
        <v>2</v>
      </c>
      <c r="Q179" s="2" t="s">
        <v>6</v>
      </c>
      <c r="R179" s="2" t="s">
        <v>6</v>
      </c>
      <c r="S179" s="2" t="s">
        <v>6</v>
      </c>
      <c r="T179" s="2" t="s">
        <v>6</v>
      </c>
      <c r="U179" s="2" t="s">
        <v>5</v>
      </c>
      <c r="W179" s="2" t="s">
        <v>25</v>
      </c>
      <c r="X179" s="2" t="s">
        <v>25</v>
      </c>
      <c r="Y179" s="2" t="s">
        <v>25</v>
      </c>
      <c r="Z179" s="2" t="s">
        <v>25</v>
      </c>
      <c r="AA179" s="2" t="s">
        <v>25</v>
      </c>
      <c r="AB179" s="2" t="s">
        <v>6</v>
      </c>
      <c r="AC179" s="2" t="s">
        <v>6</v>
      </c>
      <c r="AD179" s="2" t="s">
        <v>6</v>
      </c>
      <c r="AE179" s="2" t="s">
        <v>26</v>
      </c>
    </row>
    <row r="180" spans="1:31" x14ac:dyDescent="0.2">
      <c r="A180" s="2">
        <v>496</v>
      </c>
      <c r="B180" s="2" t="s">
        <v>1143</v>
      </c>
      <c r="C180" s="2">
        <v>4</v>
      </c>
      <c r="D180" s="2" t="s">
        <v>1144</v>
      </c>
      <c r="E180" s="2" t="s">
        <v>1145</v>
      </c>
      <c r="F180" s="2" t="s">
        <v>21</v>
      </c>
      <c r="G180" s="2" t="s">
        <v>22</v>
      </c>
      <c r="H180" s="2" t="s">
        <v>23</v>
      </c>
      <c r="I180" s="2">
        <v>3</v>
      </c>
      <c r="J180" s="2" t="s">
        <v>29</v>
      </c>
      <c r="K180" s="2"/>
      <c r="L180" s="2" t="s">
        <v>311</v>
      </c>
      <c r="M180" s="2" t="s">
        <v>1146</v>
      </c>
      <c r="N180" s="2" t="s">
        <v>28</v>
      </c>
      <c r="O180" s="2"/>
      <c r="P180" s="2" t="s">
        <v>2</v>
      </c>
      <c r="Q180" s="2" t="s">
        <v>6</v>
      </c>
      <c r="R180" s="2" t="s">
        <v>6</v>
      </c>
      <c r="S180" s="2" t="s">
        <v>6</v>
      </c>
      <c r="T180" s="2" t="s">
        <v>6</v>
      </c>
      <c r="U180" s="2" t="s">
        <v>5</v>
      </c>
      <c r="W180" s="2" t="s">
        <v>25</v>
      </c>
      <c r="X180" s="2" t="s">
        <v>25</v>
      </c>
      <c r="Y180" s="2" t="s">
        <v>25</v>
      </c>
      <c r="Z180" s="2" t="s">
        <v>25</v>
      </c>
      <c r="AA180" s="2" t="s">
        <v>25</v>
      </c>
      <c r="AB180" s="2" t="s">
        <v>6</v>
      </c>
      <c r="AC180" s="2" t="s">
        <v>6</v>
      </c>
      <c r="AD180" s="2" t="s">
        <v>6</v>
      </c>
      <c r="AE180" s="2" t="s">
        <v>26</v>
      </c>
    </row>
    <row r="181" spans="1:31" x14ac:dyDescent="0.2">
      <c r="A181" s="2">
        <v>497</v>
      </c>
      <c r="B181" s="2" t="s">
        <v>1147</v>
      </c>
      <c r="C181" s="2">
        <v>4</v>
      </c>
      <c r="D181" s="2" t="s">
        <v>1148</v>
      </c>
      <c r="E181" s="2" t="s">
        <v>1149</v>
      </c>
      <c r="F181" s="2" t="s">
        <v>21</v>
      </c>
      <c r="G181" s="2" t="s">
        <v>22</v>
      </c>
      <c r="H181" s="2" t="s">
        <v>23</v>
      </c>
      <c r="I181" s="2">
        <v>25</v>
      </c>
      <c r="J181" s="2" t="s">
        <v>32</v>
      </c>
      <c r="K181" s="2"/>
      <c r="L181" s="2" t="s">
        <v>309</v>
      </c>
      <c r="M181" s="2" t="s">
        <v>1150</v>
      </c>
      <c r="N181" s="2" t="s">
        <v>28</v>
      </c>
      <c r="O181" s="2"/>
      <c r="P181" s="2" t="s">
        <v>2</v>
      </c>
      <c r="Q181" s="2" t="s">
        <v>6</v>
      </c>
      <c r="R181" s="2" t="s">
        <v>6</v>
      </c>
      <c r="S181" s="2" t="s">
        <v>6</v>
      </c>
      <c r="T181" s="2" t="s">
        <v>6</v>
      </c>
      <c r="U181" s="2" t="s">
        <v>6</v>
      </c>
      <c r="W181" s="2" t="s">
        <v>25</v>
      </c>
      <c r="X181" s="2" t="s">
        <v>25</v>
      </c>
      <c r="Y181" s="2" t="s">
        <v>25</v>
      </c>
      <c r="Z181" s="2" t="s">
        <v>25</v>
      </c>
      <c r="AA181" s="2" t="s">
        <v>25</v>
      </c>
      <c r="AB181" s="2" t="s">
        <v>6</v>
      </c>
      <c r="AC181" s="2" t="s">
        <v>6</v>
      </c>
      <c r="AD181" s="2" t="s">
        <v>6</v>
      </c>
      <c r="AE181" s="2" t="s">
        <v>26</v>
      </c>
    </row>
    <row r="182" spans="1:31" x14ac:dyDescent="0.2">
      <c r="A182" s="2">
        <v>498</v>
      </c>
      <c r="B182" s="2" t="s">
        <v>617</v>
      </c>
      <c r="C182" s="2">
        <v>4</v>
      </c>
      <c r="D182" s="2" t="s">
        <v>618</v>
      </c>
      <c r="E182" s="2" t="s">
        <v>1151</v>
      </c>
      <c r="F182" s="2" t="s">
        <v>34</v>
      </c>
      <c r="G182" s="2" t="s">
        <v>22</v>
      </c>
      <c r="H182" s="2" t="s">
        <v>23</v>
      </c>
      <c r="I182" s="2">
        <v>35</v>
      </c>
      <c r="J182" s="2" t="s">
        <v>29</v>
      </c>
      <c r="K182" s="2"/>
      <c r="L182" s="2" t="s">
        <v>307</v>
      </c>
      <c r="M182" s="2" t="s">
        <v>1152</v>
      </c>
      <c r="N182" s="2" t="s">
        <v>28</v>
      </c>
      <c r="O182" s="2"/>
      <c r="P182" s="2" t="s">
        <v>2</v>
      </c>
      <c r="Q182" s="2" t="s">
        <v>6</v>
      </c>
      <c r="R182" s="2" t="s">
        <v>6</v>
      </c>
      <c r="S182" s="2" t="s">
        <v>6</v>
      </c>
      <c r="T182" s="2" t="s">
        <v>6</v>
      </c>
      <c r="U182" s="2" t="s">
        <v>6</v>
      </c>
      <c r="W182" s="2" t="s">
        <v>25</v>
      </c>
      <c r="X182" s="2" t="s">
        <v>25</v>
      </c>
      <c r="Y182" s="2" t="s">
        <v>25</v>
      </c>
      <c r="Z182" s="2" t="s">
        <v>25</v>
      </c>
      <c r="AA182" s="2" t="s">
        <v>25</v>
      </c>
      <c r="AB182" s="2" t="s">
        <v>6</v>
      </c>
      <c r="AC182" s="2" t="s">
        <v>6</v>
      </c>
      <c r="AD182" s="2" t="s">
        <v>6</v>
      </c>
      <c r="AE182" s="2" t="s">
        <v>26</v>
      </c>
    </row>
    <row r="183" spans="1:31" x14ac:dyDescent="0.2">
      <c r="A183" s="2">
        <v>499</v>
      </c>
      <c r="B183" s="2" t="s">
        <v>1153</v>
      </c>
      <c r="C183" s="2">
        <v>4</v>
      </c>
      <c r="D183" s="2" t="s">
        <v>1154</v>
      </c>
      <c r="E183" s="2" t="s">
        <v>1155</v>
      </c>
      <c r="F183" s="2" t="s">
        <v>21</v>
      </c>
      <c r="G183" s="2" t="s">
        <v>22</v>
      </c>
      <c r="H183" s="2" t="s">
        <v>23</v>
      </c>
      <c r="I183" s="2">
        <v>0</v>
      </c>
      <c r="J183" s="2" t="s">
        <v>30</v>
      </c>
      <c r="K183" s="2"/>
      <c r="L183" s="2" t="s">
        <v>1156</v>
      </c>
      <c r="M183" s="2" t="s">
        <v>2</v>
      </c>
      <c r="N183" s="2" t="s">
        <v>28</v>
      </c>
      <c r="O183" s="2"/>
      <c r="P183" s="2" t="s">
        <v>2</v>
      </c>
      <c r="Q183" s="2" t="s">
        <v>6</v>
      </c>
      <c r="R183" s="2" t="s">
        <v>6</v>
      </c>
      <c r="S183" s="2" t="s">
        <v>6</v>
      </c>
      <c r="T183" s="2" t="s">
        <v>6</v>
      </c>
      <c r="U183" s="2" t="s">
        <v>5</v>
      </c>
      <c r="W183" s="2" t="s">
        <v>25</v>
      </c>
      <c r="X183" s="2" t="s">
        <v>25</v>
      </c>
      <c r="Y183" s="2" t="s">
        <v>25</v>
      </c>
      <c r="Z183" s="2" t="s">
        <v>25</v>
      </c>
      <c r="AA183" s="2" t="s">
        <v>25</v>
      </c>
      <c r="AB183" s="2" t="s">
        <v>6</v>
      </c>
      <c r="AC183" s="2" t="s">
        <v>6</v>
      </c>
      <c r="AD183" s="2" t="s">
        <v>6</v>
      </c>
      <c r="AE183" s="2" t="s">
        <v>26</v>
      </c>
    </row>
    <row r="184" spans="1:31" x14ac:dyDescent="0.2">
      <c r="A184" s="2">
        <v>500</v>
      </c>
      <c r="B184" s="2" t="s">
        <v>1157</v>
      </c>
      <c r="C184" s="2">
        <v>4</v>
      </c>
      <c r="D184" s="2" t="s">
        <v>1158</v>
      </c>
      <c r="E184" s="2" t="s">
        <v>1159</v>
      </c>
      <c r="F184" s="2" t="s">
        <v>21</v>
      </c>
      <c r="G184" s="2" t="s">
        <v>22</v>
      </c>
      <c r="H184" s="2" t="s">
        <v>23</v>
      </c>
      <c r="I184" s="2">
        <v>0</v>
      </c>
      <c r="J184" s="2" t="s">
        <v>32</v>
      </c>
      <c r="K184" s="2"/>
      <c r="L184" s="2" t="s">
        <v>889</v>
      </c>
      <c r="M184" s="2" t="s">
        <v>1160</v>
      </c>
      <c r="N184" s="2" t="s">
        <v>28</v>
      </c>
      <c r="O184" s="2"/>
      <c r="P184" s="2" t="s">
        <v>2</v>
      </c>
      <c r="Q184" s="2" t="s">
        <v>6</v>
      </c>
      <c r="R184" s="2" t="s">
        <v>6</v>
      </c>
      <c r="S184" s="2" t="s">
        <v>6</v>
      </c>
      <c r="T184" s="2" t="s">
        <v>6</v>
      </c>
      <c r="U184" s="2" t="s">
        <v>5</v>
      </c>
      <c r="W184" s="2" t="s">
        <v>25</v>
      </c>
      <c r="X184" s="2" t="s">
        <v>25</v>
      </c>
      <c r="Y184" s="2" t="s">
        <v>25</v>
      </c>
      <c r="Z184" s="2" t="s">
        <v>25</v>
      </c>
      <c r="AA184" s="2" t="s">
        <v>25</v>
      </c>
      <c r="AB184" s="2" t="s">
        <v>6</v>
      </c>
      <c r="AC184" s="2" t="s">
        <v>6</v>
      </c>
      <c r="AD184" s="2" t="s">
        <v>6</v>
      </c>
      <c r="AE184" s="2" t="s">
        <v>26</v>
      </c>
    </row>
    <row r="185" spans="1:31" x14ac:dyDescent="0.2">
      <c r="A185" s="2">
        <v>501</v>
      </c>
      <c r="B185" s="2" t="s">
        <v>1161</v>
      </c>
      <c r="C185" s="2">
        <v>4</v>
      </c>
      <c r="D185" s="2" t="s">
        <v>1162</v>
      </c>
      <c r="E185" s="2" t="s">
        <v>1163</v>
      </c>
      <c r="F185" s="2" t="s">
        <v>21</v>
      </c>
      <c r="G185" s="2" t="s">
        <v>22</v>
      </c>
      <c r="H185" s="2" t="s">
        <v>23</v>
      </c>
      <c r="I185" s="2">
        <v>6</v>
      </c>
      <c r="J185" s="2" t="s">
        <v>32</v>
      </c>
      <c r="K185" s="2"/>
      <c r="L185" s="2" t="s">
        <v>1164</v>
      </c>
      <c r="M185" s="2" t="s">
        <v>1165</v>
      </c>
      <c r="N185" s="2" t="s">
        <v>28</v>
      </c>
      <c r="O185" s="2"/>
      <c r="P185" s="2" t="s">
        <v>2</v>
      </c>
      <c r="Q185" s="2" t="s">
        <v>6</v>
      </c>
      <c r="R185" s="2" t="s">
        <v>6</v>
      </c>
      <c r="S185" s="2" t="s">
        <v>6</v>
      </c>
      <c r="T185" s="2" t="s">
        <v>6</v>
      </c>
      <c r="U185" s="2" t="s">
        <v>5</v>
      </c>
      <c r="W185" s="2" t="s">
        <v>25</v>
      </c>
      <c r="X185" s="2" t="s">
        <v>25</v>
      </c>
      <c r="Y185" s="2" t="s">
        <v>25</v>
      </c>
      <c r="Z185" s="2" t="s">
        <v>25</v>
      </c>
      <c r="AA185" s="2" t="s">
        <v>25</v>
      </c>
      <c r="AB185" s="2" t="s">
        <v>6</v>
      </c>
      <c r="AC185" s="2" t="s">
        <v>6</v>
      </c>
      <c r="AD185" s="2" t="s">
        <v>6</v>
      </c>
      <c r="AE185" s="2" t="s">
        <v>26</v>
      </c>
    </row>
    <row r="186" spans="1:31" x14ac:dyDescent="0.2">
      <c r="A186" s="2">
        <v>502</v>
      </c>
      <c r="B186" s="2" t="s">
        <v>1166</v>
      </c>
      <c r="C186" s="2">
        <v>4</v>
      </c>
      <c r="D186" s="2" t="s">
        <v>1167</v>
      </c>
      <c r="E186" s="2" t="s">
        <v>1168</v>
      </c>
      <c r="F186" s="2" t="s">
        <v>21</v>
      </c>
      <c r="G186" s="2" t="s">
        <v>22</v>
      </c>
      <c r="H186" s="2" t="s">
        <v>23</v>
      </c>
      <c r="I186" s="2">
        <v>0</v>
      </c>
      <c r="J186" s="2" t="s">
        <v>29</v>
      </c>
      <c r="K186" s="2"/>
      <c r="L186" s="2" t="s">
        <v>922</v>
      </c>
      <c r="M186" s="2" t="s">
        <v>1169</v>
      </c>
      <c r="N186" s="2" t="s">
        <v>28</v>
      </c>
      <c r="O186" s="2"/>
      <c r="P186" s="2" t="s">
        <v>2</v>
      </c>
      <c r="Q186" s="2" t="s">
        <v>6</v>
      </c>
      <c r="R186" s="2" t="s">
        <v>6</v>
      </c>
      <c r="S186" s="2" t="s">
        <v>6</v>
      </c>
      <c r="T186" s="2" t="s">
        <v>6</v>
      </c>
      <c r="U186" s="2" t="s">
        <v>5</v>
      </c>
      <c r="W186" s="2" t="s">
        <v>25</v>
      </c>
      <c r="X186" s="2" t="s">
        <v>25</v>
      </c>
      <c r="Y186" s="2" t="s">
        <v>25</v>
      </c>
      <c r="Z186" s="2" t="s">
        <v>25</v>
      </c>
      <c r="AA186" s="2" t="s">
        <v>25</v>
      </c>
      <c r="AB186" s="2" t="s">
        <v>6</v>
      </c>
      <c r="AC186" s="2" t="s">
        <v>6</v>
      </c>
      <c r="AD186" s="2" t="s">
        <v>6</v>
      </c>
      <c r="AE186" s="2" t="s">
        <v>26</v>
      </c>
    </row>
    <row r="187" spans="1:31" x14ac:dyDescent="0.2">
      <c r="A187" s="2">
        <v>503</v>
      </c>
      <c r="B187" s="2" t="s">
        <v>1170</v>
      </c>
      <c r="C187" s="2">
        <v>4</v>
      </c>
      <c r="D187" s="2" t="s">
        <v>1171</v>
      </c>
      <c r="E187" s="2" t="s">
        <v>1172</v>
      </c>
      <c r="F187" s="2" t="s">
        <v>21</v>
      </c>
      <c r="G187" s="2" t="s">
        <v>22</v>
      </c>
      <c r="H187" s="2" t="s">
        <v>23</v>
      </c>
      <c r="I187" s="2">
        <v>17</v>
      </c>
      <c r="J187" s="2" t="s">
        <v>36</v>
      </c>
      <c r="K187" s="2"/>
      <c r="L187" s="2" t="s">
        <v>1173</v>
      </c>
      <c r="M187" s="2" t="s">
        <v>2</v>
      </c>
      <c r="N187" s="2" t="s">
        <v>28</v>
      </c>
      <c r="O187" s="2"/>
      <c r="P187" s="2" t="s">
        <v>2</v>
      </c>
      <c r="Q187" s="2" t="s">
        <v>6</v>
      </c>
      <c r="R187" s="2" t="s">
        <v>6</v>
      </c>
      <c r="S187" s="2" t="s">
        <v>6</v>
      </c>
      <c r="T187" s="2" t="s">
        <v>6</v>
      </c>
      <c r="U187" s="2" t="s">
        <v>6</v>
      </c>
      <c r="W187" s="2" t="s">
        <v>25</v>
      </c>
      <c r="X187" s="2" t="s">
        <v>25</v>
      </c>
      <c r="Y187" s="2" t="s">
        <v>25</v>
      </c>
      <c r="Z187" s="2" t="s">
        <v>25</v>
      </c>
      <c r="AA187" s="2" t="s">
        <v>25</v>
      </c>
      <c r="AB187" s="2" t="s">
        <v>6</v>
      </c>
      <c r="AC187" s="2" t="s">
        <v>6</v>
      </c>
      <c r="AD187" s="2" t="s">
        <v>6</v>
      </c>
      <c r="AE187" s="2" t="s">
        <v>26</v>
      </c>
    </row>
    <row r="188" spans="1:31" x14ac:dyDescent="0.2">
      <c r="A188" s="2">
        <v>504</v>
      </c>
      <c r="B188" s="8" t="s">
        <v>1174</v>
      </c>
      <c r="C188" s="2" t="s">
        <v>527</v>
      </c>
      <c r="D188" s="2" t="s">
        <v>1175</v>
      </c>
      <c r="E188" s="2" t="s">
        <v>1176</v>
      </c>
      <c r="F188" s="2" t="s">
        <v>37</v>
      </c>
      <c r="G188" s="2" t="s">
        <v>37</v>
      </c>
      <c r="H188" s="2" t="s">
        <v>38</v>
      </c>
      <c r="I188" s="2">
        <v>23</v>
      </c>
      <c r="J188" s="2" t="s">
        <v>27</v>
      </c>
      <c r="K188" s="8" t="s">
        <v>55</v>
      </c>
      <c r="L188" s="2" t="s">
        <v>922</v>
      </c>
      <c r="M188" s="2" t="s">
        <v>1177</v>
      </c>
      <c r="N188" s="2" t="s">
        <v>28</v>
      </c>
      <c r="O188" s="2"/>
      <c r="P188" s="2" t="s">
        <v>2</v>
      </c>
      <c r="Q188" s="2" t="s">
        <v>5</v>
      </c>
      <c r="R188" s="2" t="s">
        <v>5</v>
      </c>
      <c r="S188" s="2" t="s">
        <v>5</v>
      </c>
      <c r="T188" s="2" t="s">
        <v>5</v>
      </c>
      <c r="U188" s="2" t="s">
        <v>6</v>
      </c>
      <c r="W188" s="2" t="s">
        <v>1178</v>
      </c>
      <c r="X188" s="2" t="s">
        <v>1179</v>
      </c>
      <c r="Y188" s="2" t="s">
        <v>1180</v>
      </c>
      <c r="Z188" s="2" t="s">
        <v>1181</v>
      </c>
      <c r="AA188" s="2" t="s">
        <v>1182</v>
      </c>
      <c r="AB188" s="2"/>
      <c r="AC188" s="2"/>
      <c r="AD188" s="2"/>
      <c r="AE188" s="2"/>
    </row>
    <row r="189" spans="1:31" x14ac:dyDescent="0.2">
      <c r="A189" s="2">
        <v>505</v>
      </c>
      <c r="B189" s="2" t="s">
        <v>1183</v>
      </c>
      <c r="C189" s="2">
        <v>4</v>
      </c>
      <c r="D189" s="2" t="s">
        <v>1184</v>
      </c>
      <c r="E189" s="2" t="s">
        <v>1185</v>
      </c>
      <c r="F189" s="2" t="s">
        <v>21</v>
      </c>
      <c r="G189" s="2" t="s">
        <v>22</v>
      </c>
      <c r="H189" s="2" t="s">
        <v>23</v>
      </c>
      <c r="I189" s="2">
        <v>6</v>
      </c>
      <c r="J189" s="2" t="s">
        <v>40</v>
      </c>
      <c r="K189" s="2"/>
      <c r="L189" s="2" t="s">
        <v>1186</v>
      </c>
      <c r="M189" s="2" t="s">
        <v>1187</v>
      </c>
      <c r="N189" s="2" t="s">
        <v>28</v>
      </c>
      <c r="O189" s="2"/>
      <c r="P189" s="2" t="s">
        <v>2</v>
      </c>
      <c r="Q189" s="2" t="s">
        <v>6</v>
      </c>
      <c r="R189" s="2" t="s">
        <v>6</v>
      </c>
      <c r="S189" s="2" t="s">
        <v>6</v>
      </c>
      <c r="T189" s="2" t="s">
        <v>6</v>
      </c>
      <c r="U189" s="2" t="s">
        <v>5</v>
      </c>
      <c r="W189" s="2" t="s">
        <v>25</v>
      </c>
      <c r="X189" s="2" t="s">
        <v>25</v>
      </c>
      <c r="Y189" s="2" t="s">
        <v>25</v>
      </c>
      <c r="Z189" s="2" t="s">
        <v>25</v>
      </c>
      <c r="AA189" s="2" t="s">
        <v>25</v>
      </c>
      <c r="AB189" s="2" t="s">
        <v>6</v>
      </c>
      <c r="AC189" s="2" t="s">
        <v>6</v>
      </c>
      <c r="AD189" s="2" t="s">
        <v>6</v>
      </c>
      <c r="AE189" s="2" t="s">
        <v>26</v>
      </c>
    </row>
    <row r="190" spans="1:31" x14ac:dyDescent="0.2">
      <c r="A190" s="2">
        <v>506</v>
      </c>
      <c r="B190" s="2" t="s">
        <v>1188</v>
      </c>
      <c r="C190" s="2">
        <v>4</v>
      </c>
      <c r="D190" s="2" t="s">
        <v>1189</v>
      </c>
      <c r="E190" s="2" t="s">
        <v>1190</v>
      </c>
      <c r="F190" s="2" t="s">
        <v>21</v>
      </c>
      <c r="G190" s="2" t="s">
        <v>22</v>
      </c>
      <c r="H190" s="2" t="s">
        <v>23</v>
      </c>
      <c r="I190" s="2">
        <v>0</v>
      </c>
      <c r="J190" s="2" t="s">
        <v>29</v>
      </c>
      <c r="K190" s="2"/>
      <c r="L190" s="2" t="s">
        <v>310</v>
      </c>
      <c r="M190" s="2" t="s">
        <v>1191</v>
      </c>
      <c r="N190" s="2" t="s">
        <v>28</v>
      </c>
      <c r="O190" s="2"/>
      <c r="P190" s="2" t="s">
        <v>2</v>
      </c>
      <c r="Q190" s="2" t="s">
        <v>6</v>
      </c>
      <c r="R190" s="2" t="s">
        <v>6</v>
      </c>
      <c r="S190" s="2" t="s">
        <v>6</v>
      </c>
      <c r="T190" s="2" t="s">
        <v>6</v>
      </c>
      <c r="U190" s="2" t="s">
        <v>5</v>
      </c>
      <c r="W190" s="2" t="s">
        <v>25</v>
      </c>
      <c r="X190" s="2" t="s">
        <v>25</v>
      </c>
      <c r="Y190" s="2" t="s">
        <v>25</v>
      </c>
      <c r="Z190" s="2" t="s">
        <v>25</v>
      </c>
      <c r="AA190" s="2" t="s">
        <v>25</v>
      </c>
      <c r="AB190" s="2" t="s">
        <v>6</v>
      </c>
      <c r="AC190" s="2" t="s">
        <v>6</v>
      </c>
      <c r="AD190" s="2" t="s">
        <v>6</v>
      </c>
      <c r="AE190" s="2" t="s">
        <v>26</v>
      </c>
    </row>
    <row r="191" spans="1:31" x14ac:dyDescent="0.2">
      <c r="A191" s="2">
        <v>507</v>
      </c>
      <c r="B191" s="2" t="s">
        <v>1192</v>
      </c>
      <c r="C191" s="2">
        <v>4</v>
      </c>
      <c r="D191" s="2" t="s">
        <v>1193</v>
      </c>
      <c r="E191" s="2" t="s">
        <v>1194</v>
      </c>
      <c r="F191" s="2" t="s">
        <v>21</v>
      </c>
      <c r="G191" s="2" t="s">
        <v>22</v>
      </c>
      <c r="H191" s="2" t="s">
        <v>23</v>
      </c>
      <c r="I191" s="2">
        <v>0</v>
      </c>
      <c r="J191" s="2" t="s">
        <v>27</v>
      </c>
      <c r="K191" s="2"/>
      <c r="L191" s="2" t="s">
        <v>946</v>
      </c>
      <c r="M191" s="2" t="s">
        <v>1195</v>
      </c>
      <c r="N191" s="2" t="s">
        <v>28</v>
      </c>
      <c r="O191" s="2"/>
      <c r="P191" s="2" t="s">
        <v>2</v>
      </c>
      <c r="Q191" s="2" t="s">
        <v>6</v>
      </c>
      <c r="R191" s="2" t="s">
        <v>6</v>
      </c>
      <c r="S191" s="2" t="s">
        <v>6</v>
      </c>
      <c r="T191" s="2" t="s">
        <v>6</v>
      </c>
      <c r="U191" s="2" t="s">
        <v>5</v>
      </c>
      <c r="W191" s="2" t="s">
        <v>25</v>
      </c>
      <c r="X191" s="2" t="s">
        <v>25</v>
      </c>
      <c r="Y191" s="2" t="s">
        <v>25</v>
      </c>
      <c r="Z191" s="2" t="s">
        <v>25</v>
      </c>
      <c r="AA191" s="2" t="s">
        <v>25</v>
      </c>
      <c r="AB191" s="2" t="s">
        <v>6</v>
      </c>
      <c r="AC191" s="2" t="s">
        <v>6</v>
      </c>
      <c r="AD191" s="2" t="s">
        <v>6</v>
      </c>
      <c r="AE191" s="2" t="s">
        <v>26</v>
      </c>
    </row>
    <row r="192" spans="1:31" x14ac:dyDescent="0.2">
      <c r="A192" s="2">
        <v>508</v>
      </c>
      <c r="B192" s="2" t="s">
        <v>1196</v>
      </c>
      <c r="C192" s="2">
        <v>4</v>
      </c>
      <c r="D192" s="2" t="s">
        <v>1197</v>
      </c>
      <c r="E192" s="2" t="s">
        <v>1198</v>
      </c>
      <c r="F192" s="2" t="s">
        <v>21</v>
      </c>
      <c r="G192" s="2" t="s">
        <v>22</v>
      </c>
      <c r="H192" s="2" t="s">
        <v>23</v>
      </c>
      <c r="I192" s="2">
        <v>28</v>
      </c>
      <c r="J192" s="2" t="s">
        <v>29</v>
      </c>
      <c r="K192" s="2"/>
      <c r="L192" s="2" t="s">
        <v>416</v>
      </c>
      <c r="M192" s="2" t="s">
        <v>1199</v>
      </c>
      <c r="N192" s="2" t="s">
        <v>28</v>
      </c>
      <c r="O192" s="2"/>
      <c r="P192" s="2" t="s">
        <v>2</v>
      </c>
      <c r="Q192" s="2" t="s">
        <v>6</v>
      </c>
      <c r="R192" s="2" t="s">
        <v>6</v>
      </c>
      <c r="S192" s="2" t="s">
        <v>6</v>
      </c>
      <c r="T192" s="2" t="s">
        <v>6</v>
      </c>
      <c r="U192" s="2" t="s">
        <v>6</v>
      </c>
      <c r="W192" s="2" t="s">
        <v>25</v>
      </c>
      <c r="X192" s="2" t="s">
        <v>25</v>
      </c>
      <c r="Y192" s="2" t="s">
        <v>25</v>
      </c>
      <c r="Z192" s="2" t="s">
        <v>25</v>
      </c>
      <c r="AA192" s="2" t="s">
        <v>25</v>
      </c>
      <c r="AB192" s="2" t="s">
        <v>6</v>
      </c>
      <c r="AC192" s="2" t="s">
        <v>6</v>
      </c>
      <c r="AD192" s="2" t="s">
        <v>6</v>
      </c>
      <c r="AE192" s="2" t="s">
        <v>26</v>
      </c>
    </row>
    <row r="193" spans="1:31" x14ac:dyDescent="0.2">
      <c r="A193" s="2">
        <v>509</v>
      </c>
      <c r="B193" s="2" t="s">
        <v>1200</v>
      </c>
      <c r="C193" s="2">
        <v>4</v>
      </c>
      <c r="D193" s="2" t="s">
        <v>1201</v>
      </c>
      <c r="E193" s="2" t="s">
        <v>1033</v>
      </c>
      <c r="F193" s="2" t="s">
        <v>21</v>
      </c>
      <c r="G193" s="2" t="s">
        <v>22</v>
      </c>
      <c r="H193" s="2" t="s">
        <v>23</v>
      </c>
      <c r="I193" s="2">
        <v>5</v>
      </c>
      <c r="J193" s="2" t="s">
        <v>42</v>
      </c>
      <c r="K193" s="2"/>
      <c r="L193" s="2" t="s">
        <v>309</v>
      </c>
      <c r="M193" s="2" t="s">
        <v>1202</v>
      </c>
      <c r="N193" s="2" t="s">
        <v>28</v>
      </c>
      <c r="O193" s="2"/>
      <c r="P193" s="2" t="s">
        <v>2</v>
      </c>
      <c r="Q193" s="2" t="s">
        <v>6</v>
      </c>
      <c r="R193" s="2" t="s">
        <v>6</v>
      </c>
      <c r="S193" s="2" t="s">
        <v>6</v>
      </c>
      <c r="T193" s="2" t="s">
        <v>6</v>
      </c>
      <c r="U193" s="2" t="s">
        <v>5</v>
      </c>
      <c r="W193" s="2" t="s">
        <v>25</v>
      </c>
      <c r="X193" s="2" t="s">
        <v>25</v>
      </c>
      <c r="Y193" s="2" t="s">
        <v>25</v>
      </c>
      <c r="Z193" s="2" t="s">
        <v>25</v>
      </c>
      <c r="AA193" s="2" t="s">
        <v>25</v>
      </c>
      <c r="AB193" s="2" t="s">
        <v>6</v>
      </c>
      <c r="AC193" s="2" t="s">
        <v>6</v>
      </c>
      <c r="AD193" s="2" t="s">
        <v>6</v>
      </c>
      <c r="AE193" s="2" t="s">
        <v>26</v>
      </c>
    </row>
    <row r="194" spans="1:31" x14ac:dyDescent="0.2">
      <c r="A194" s="2">
        <v>510</v>
      </c>
      <c r="B194" s="2" t="s">
        <v>1203</v>
      </c>
      <c r="C194" s="2">
        <v>4</v>
      </c>
      <c r="D194" s="2" t="s">
        <v>1204</v>
      </c>
      <c r="E194" s="2" t="s">
        <v>1205</v>
      </c>
      <c r="F194" s="2" t="s">
        <v>21</v>
      </c>
      <c r="G194" s="2" t="s">
        <v>22</v>
      </c>
      <c r="H194" s="2" t="s">
        <v>23</v>
      </c>
      <c r="I194" s="2">
        <v>28</v>
      </c>
      <c r="J194" s="2" t="s">
        <v>32</v>
      </c>
      <c r="K194" s="2"/>
      <c r="L194" s="2" t="s">
        <v>416</v>
      </c>
      <c r="M194" s="2" t="s">
        <v>1206</v>
      </c>
      <c r="N194" s="2" t="s">
        <v>28</v>
      </c>
      <c r="O194" s="2"/>
      <c r="P194" s="2" t="s">
        <v>2</v>
      </c>
      <c r="Q194" s="2" t="s">
        <v>6</v>
      </c>
      <c r="R194" s="2" t="s">
        <v>6</v>
      </c>
      <c r="S194" s="2" t="s">
        <v>6</v>
      </c>
      <c r="T194" s="2" t="s">
        <v>6</v>
      </c>
      <c r="U194" s="2" t="s">
        <v>6</v>
      </c>
      <c r="W194" s="2" t="s">
        <v>25</v>
      </c>
      <c r="X194" s="2" t="s">
        <v>25</v>
      </c>
      <c r="Y194" s="2" t="s">
        <v>25</v>
      </c>
      <c r="Z194" s="2" t="s">
        <v>25</v>
      </c>
      <c r="AA194" s="2" t="s">
        <v>25</v>
      </c>
      <c r="AB194" s="2" t="s">
        <v>6</v>
      </c>
      <c r="AC194" s="2" t="s">
        <v>6</v>
      </c>
      <c r="AD194" s="2" t="s">
        <v>6</v>
      </c>
      <c r="AE194" s="2" t="s">
        <v>26</v>
      </c>
    </row>
    <row r="195" spans="1:31" x14ac:dyDescent="0.2">
      <c r="A195" s="2">
        <v>511</v>
      </c>
      <c r="B195" s="2" t="s">
        <v>1207</v>
      </c>
      <c r="C195" s="2">
        <v>4</v>
      </c>
      <c r="D195" s="2" t="s">
        <v>1208</v>
      </c>
      <c r="E195" s="2" t="s">
        <v>1209</v>
      </c>
      <c r="F195" s="2" t="s">
        <v>21</v>
      </c>
      <c r="G195" s="2" t="s">
        <v>22</v>
      </c>
      <c r="H195" s="2" t="s">
        <v>23</v>
      </c>
      <c r="I195" s="2">
        <v>3</v>
      </c>
      <c r="J195" s="2" t="s">
        <v>29</v>
      </c>
      <c r="K195" s="2"/>
      <c r="L195" s="2" t="s">
        <v>1108</v>
      </c>
      <c r="M195" s="2" t="s">
        <v>1210</v>
      </c>
      <c r="N195" s="2" t="s">
        <v>28</v>
      </c>
      <c r="O195" s="2"/>
      <c r="P195" s="2" t="s">
        <v>2</v>
      </c>
      <c r="Q195" s="2" t="s">
        <v>6</v>
      </c>
      <c r="R195" s="2" t="s">
        <v>6</v>
      </c>
      <c r="S195" s="2" t="s">
        <v>6</v>
      </c>
      <c r="T195" s="2" t="s">
        <v>6</v>
      </c>
      <c r="U195" s="2" t="s">
        <v>5</v>
      </c>
      <c r="W195" s="2" t="s">
        <v>25</v>
      </c>
      <c r="X195" s="2" t="s">
        <v>25</v>
      </c>
      <c r="Y195" s="2" t="s">
        <v>25</v>
      </c>
      <c r="Z195" s="2" t="s">
        <v>25</v>
      </c>
      <c r="AA195" s="2" t="s">
        <v>25</v>
      </c>
      <c r="AB195" s="2" t="s">
        <v>6</v>
      </c>
      <c r="AC195" s="2" t="s">
        <v>6</v>
      </c>
      <c r="AD195" s="2" t="s">
        <v>6</v>
      </c>
      <c r="AE195" s="2" t="s">
        <v>26</v>
      </c>
    </row>
    <row r="196" spans="1:31" x14ac:dyDescent="0.2">
      <c r="A196" s="2">
        <v>512</v>
      </c>
      <c r="B196" s="2" t="s">
        <v>1211</v>
      </c>
      <c r="C196" s="2">
        <v>4</v>
      </c>
      <c r="D196" s="2" t="s">
        <v>1212</v>
      </c>
      <c r="E196" s="2" t="s">
        <v>1213</v>
      </c>
      <c r="F196" s="2" t="s">
        <v>21</v>
      </c>
      <c r="G196" s="2" t="s">
        <v>22</v>
      </c>
      <c r="H196" s="2" t="s">
        <v>23</v>
      </c>
      <c r="I196" s="2">
        <v>14</v>
      </c>
      <c r="J196" s="2" t="s">
        <v>27</v>
      </c>
      <c r="K196" s="2"/>
      <c r="L196" s="2" t="s">
        <v>309</v>
      </c>
      <c r="M196" s="2" t="s">
        <v>2</v>
      </c>
      <c r="N196" s="2" t="s">
        <v>28</v>
      </c>
      <c r="O196" s="2"/>
      <c r="P196" s="2" t="s">
        <v>2</v>
      </c>
      <c r="Q196" s="2" t="s">
        <v>6</v>
      </c>
      <c r="R196" s="2" t="s">
        <v>6</v>
      </c>
      <c r="S196" s="2" t="s">
        <v>6</v>
      </c>
      <c r="T196" s="2" t="s">
        <v>6</v>
      </c>
      <c r="U196" s="2" t="s">
        <v>6</v>
      </c>
      <c r="W196" s="2" t="s">
        <v>25</v>
      </c>
      <c r="X196" s="2" t="s">
        <v>25</v>
      </c>
      <c r="Y196" s="2" t="s">
        <v>25</v>
      </c>
      <c r="Z196" s="2" t="s">
        <v>25</v>
      </c>
      <c r="AA196" s="2" t="s">
        <v>25</v>
      </c>
      <c r="AB196" s="2" t="s">
        <v>6</v>
      </c>
      <c r="AC196" s="2" t="s">
        <v>6</v>
      </c>
      <c r="AD196" s="2" t="s">
        <v>6</v>
      </c>
      <c r="AE196" s="2" t="s">
        <v>26</v>
      </c>
    </row>
    <row r="197" spans="1:31" x14ac:dyDescent="0.2">
      <c r="A197" s="2">
        <v>513</v>
      </c>
      <c r="B197" s="2" t="s">
        <v>1214</v>
      </c>
      <c r="C197" s="2">
        <v>4</v>
      </c>
      <c r="D197" s="2" t="s">
        <v>1215</v>
      </c>
      <c r="E197" s="2" t="s">
        <v>1216</v>
      </c>
      <c r="F197" s="2" t="s">
        <v>21</v>
      </c>
      <c r="G197" s="2" t="s">
        <v>22</v>
      </c>
      <c r="H197" s="2" t="s">
        <v>23</v>
      </c>
      <c r="I197" s="2">
        <v>30</v>
      </c>
      <c r="J197" s="2" t="s">
        <v>29</v>
      </c>
      <c r="K197" s="2"/>
      <c r="L197" s="2" t="s">
        <v>922</v>
      </c>
      <c r="M197" s="2" t="s">
        <v>1217</v>
      </c>
      <c r="N197" s="2" t="s">
        <v>28</v>
      </c>
      <c r="O197" s="2"/>
      <c r="P197" s="2" t="s">
        <v>2</v>
      </c>
      <c r="Q197" s="2" t="s">
        <v>6</v>
      </c>
      <c r="R197" s="2" t="s">
        <v>6</v>
      </c>
      <c r="S197" s="2" t="s">
        <v>6</v>
      </c>
      <c r="T197" s="2" t="s">
        <v>6</v>
      </c>
      <c r="U197" s="2" t="s">
        <v>6</v>
      </c>
      <c r="W197" s="2" t="s">
        <v>25</v>
      </c>
      <c r="X197" s="2" t="s">
        <v>25</v>
      </c>
      <c r="Y197" s="2" t="s">
        <v>25</v>
      </c>
      <c r="Z197" s="2" t="s">
        <v>25</v>
      </c>
      <c r="AA197" s="2" t="s">
        <v>25</v>
      </c>
      <c r="AB197" s="2" t="s">
        <v>6</v>
      </c>
      <c r="AC197" s="2" t="s">
        <v>6</v>
      </c>
      <c r="AD197" s="2" t="s">
        <v>6</v>
      </c>
      <c r="AE197" s="2" t="s">
        <v>26</v>
      </c>
    </row>
    <row r="198" spans="1:31" x14ac:dyDescent="0.2">
      <c r="A198" s="2">
        <v>514</v>
      </c>
      <c r="B198" s="2" t="s">
        <v>1218</v>
      </c>
      <c r="C198" s="2">
        <v>4</v>
      </c>
      <c r="D198" s="2" t="s">
        <v>1219</v>
      </c>
      <c r="E198" s="2" t="s">
        <v>1220</v>
      </c>
      <c r="F198" s="2" t="s">
        <v>21</v>
      </c>
      <c r="G198" s="2" t="s">
        <v>22</v>
      </c>
      <c r="H198" s="2" t="s">
        <v>23</v>
      </c>
      <c r="I198" s="2">
        <v>2</v>
      </c>
      <c r="J198" s="2" t="s">
        <v>33</v>
      </c>
      <c r="K198" s="2"/>
      <c r="L198" s="2" t="s">
        <v>941</v>
      </c>
      <c r="M198" s="2" t="s">
        <v>1221</v>
      </c>
      <c r="N198" s="2" t="s">
        <v>28</v>
      </c>
      <c r="O198" s="2"/>
      <c r="P198" s="2" t="s">
        <v>2</v>
      </c>
      <c r="Q198" s="2" t="s">
        <v>6</v>
      </c>
      <c r="R198" s="2" t="s">
        <v>6</v>
      </c>
      <c r="S198" s="2" t="s">
        <v>6</v>
      </c>
      <c r="T198" s="2" t="s">
        <v>6</v>
      </c>
      <c r="U198" s="2" t="s">
        <v>5</v>
      </c>
      <c r="W198" s="2" t="s">
        <v>25</v>
      </c>
      <c r="X198" s="2" t="s">
        <v>25</v>
      </c>
      <c r="Y198" s="2" t="s">
        <v>25</v>
      </c>
      <c r="Z198" s="2" t="s">
        <v>25</v>
      </c>
      <c r="AA198" s="2" t="s">
        <v>25</v>
      </c>
      <c r="AB198" s="2" t="s">
        <v>6</v>
      </c>
      <c r="AC198" s="2" t="s">
        <v>6</v>
      </c>
      <c r="AD198" s="2" t="s">
        <v>6</v>
      </c>
      <c r="AE198" s="2" t="s">
        <v>26</v>
      </c>
    </row>
    <row r="199" spans="1:31" x14ac:dyDescent="0.2">
      <c r="A199" s="2">
        <v>515</v>
      </c>
      <c r="B199" s="2" t="s">
        <v>1222</v>
      </c>
      <c r="C199" s="2">
        <v>4</v>
      </c>
      <c r="D199" s="2" t="s">
        <v>1223</v>
      </c>
      <c r="E199" s="2" t="s">
        <v>1224</v>
      </c>
      <c r="F199" s="2" t="s">
        <v>21</v>
      </c>
      <c r="G199" s="2" t="s">
        <v>22</v>
      </c>
      <c r="H199" s="2" t="s">
        <v>23</v>
      </c>
      <c r="I199" s="2">
        <v>0</v>
      </c>
      <c r="J199" s="2" t="s">
        <v>29</v>
      </c>
      <c r="K199" s="2"/>
      <c r="L199" s="2" t="s">
        <v>308</v>
      </c>
      <c r="M199" s="2" t="s">
        <v>1225</v>
      </c>
      <c r="N199" s="2" t="s">
        <v>28</v>
      </c>
      <c r="O199" s="2"/>
      <c r="P199" s="2" t="s">
        <v>2</v>
      </c>
      <c r="Q199" s="2" t="s">
        <v>6</v>
      </c>
      <c r="R199" s="2" t="s">
        <v>6</v>
      </c>
      <c r="S199" s="2" t="s">
        <v>6</v>
      </c>
      <c r="T199" s="2" t="s">
        <v>6</v>
      </c>
      <c r="U199" s="2" t="s">
        <v>5</v>
      </c>
      <c r="W199" s="2" t="s">
        <v>25</v>
      </c>
      <c r="X199" s="2" t="s">
        <v>25</v>
      </c>
      <c r="Y199" s="2" t="s">
        <v>25</v>
      </c>
      <c r="Z199" s="2" t="s">
        <v>25</v>
      </c>
      <c r="AA199" s="2" t="s">
        <v>25</v>
      </c>
      <c r="AB199" s="2" t="s">
        <v>6</v>
      </c>
      <c r="AC199" s="2" t="s">
        <v>6</v>
      </c>
      <c r="AD199" s="2" t="s">
        <v>6</v>
      </c>
      <c r="AE199" s="2" t="s">
        <v>26</v>
      </c>
    </row>
    <row r="200" spans="1:31" x14ac:dyDescent="0.2">
      <c r="A200" s="2">
        <v>516</v>
      </c>
      <c r="B200" s="2" t="s">
        <v>1226</v>
      </c>
      <c r="C200" s="2">
        <v>4</v>
      </c>
      <c r="D200" s="2" t="s">
        <v>1227</v>
      </c>
      <c r="E200" s="2" t="s">
        <v>1228</v>
      </c>
      <c r="F200" s="2" t="s">
        <v>21</v>
      </c>
      <c r="G200" s="2" t="s">
        <v>22</v>
      </c>
      <c r="H200" s="2" t="s">
        <v>23</v>
      </c>
      <c r="I200" s="2">
        <v>19</v>
      </c>
      <c r="J200" s="2" t="s">
        <v>24</v>
      </c>
      <c r="K200" s="2"/>
      <c r="L200" s="2" t="s">
        <v>922</v>
      </c>
      <c r="M200" s="2" t="s">
        <v>1229</v>
      </c>
      <c r="N200" s="2" t="s">
        <v>28</v>
      </c>
      <c r="O200" s="2"/>
      <c r="P200" s="2" t="s">
        <v>2</v>
      </c>
      <c r="Q200" s="2" t="s">
        <v>6</v>
      </c>
      <c r="R200" s="2" t="s">
        <v>6</v>
      </c>
      <c r="S200" s="2" t="s">
        <v>6</v>
      </c>
      <c r="T200" s="2" t="s">
        <v>6</v>
      </c>
      <c r="U200" s="2" t="s">
        <v>6</v>
      </c>
      <c r="W200" s="2" t="s">
        <v>25</v>
      </c>
      <c r="X200" s="2" t="s">
        <v>25</v>
      </c>
      <c r="Y200" s="2" t="s">
        <v>25</v>
      </c>
      <c r="Z200" s="2" t="s">
        <v>25</v>
      </c>
      <c r="AA200" s="2" t="s">
        <v>25</v>
      </c>
      <c r="AB200" s="2" t="s">
        <v>6</v>
      </c>
      <c r="AC200" s="2" t="s">
        <v>6</v>
      </c>
      <c r="AD200" s="2" t="s">
        <v>6</v>
      </c>
      <c r="AE200" s="2" t="s">
        <v>26</v>
      </c>
    </row>
    <row r="201" spans="1:31" x14ac:dyDescent="0.2">
      <c r="A201" s="2">
        <v>517</v>
      </c>
      <c r="B201" s="2" t="s">
        <v>1230</v>
      </c>
      <c r="C201" s="2">
        <v>4</v>
      </c>
      <c r="D201" s="2" t="s">
        <v>1231</v>
      </c>
      <c r="E201" s="2" t="s">
        <v>1033</v>
      </c>
      <c r="F201" s="2" t="s">
        <v>21</v>
      </c>
      <c r="G201" s="2" t="s">
        <v>22</v>
      </c>
      <c r="H201" s="2" t="s">
        <v>23</v>
      </c>
      <c r="I201" s="2">
        <v>0</v>
      </c>
      <c r="J201" s="2" t="s">
        <v>32</v>
      </c>
      <c r="K201" s="2"/>
      <c r="L201" s="2" t="s">
        <v>1003</v>
      </c>
      <c r="M201" s="2" t="s">
        <v>1232</v>
      </c>
      <c r="N201" s="2" t="s">
        <v>28</v>
      </c>
      <c r="O201" s="2"/>
      <c r="P201" s="2" t="s">
        <v>2</v>
      </c>
      <c r="Q201" s="2" t="s">
        <v>6</v>
      </c>
      <c r="R201" s="2" t="s">
        <v>6</v>
      </c>
      <c r="S201" s="2" t="s">
        <v>6</v>
      </c>
      <c r="T201" s="2" t="s">
        <v>6</v>
      </c>
      <c r="U201" s="2" t="s">
        <v>5</v>
      </c>
      <c r="W201" s="2" t="s">
        <v>25</v>
      </c>
      <c r="X201" s="2" t="s">
        <v>25</v>
      </c>
      <c r="Y201" s="2" t="s">
        <v>25</v>
      </c>
      <c r="Z201" s="2" t="s">
        <v>25</v>
      </c>
      <c r="AA201" s="2" t="s">
        <v>25</v>
      </c>
      <c r="AB201" s="2" t="s">
        <v>6</v>
      </c>
      <c r="AC201" s="2" t="s">
        <v>6</v>
      </c>
      <c r="AD201" s="2" t="s">
        <v>6</v>
      </c>
      <c r="AE201" s="2" t="s">
        <v>26</v>
      </c>
    </row>
    <row r="202" spans="1:31" x14ac:dyDescent="0.2">
      <c r="A202" s="2">
        <v>518</v>
      </c>
      <c r="B202" s="2" t="s">
        <v>1233</v>
      </c>
      <c r="C202" s="2">
        <v>4</v>
      </c>
      <c r="D202" s="2" t="s">
        <v>1234</v>
      </c>
      <c r="E202" s="2" t="s">
        <v>1235</v>
      </c>
      <c r="F202" s="2" t="s">
        <v>21</v>
      </c>
      <c r="G202" s="2" t="s">
        <v>22</v>
      </c>
      <c r="H202" s="2" t="s">
        <v>23</v>
      </c>
      <c r="I202" s="2">
        <v>16</v>
      </c>
      <c r="J202" s="2" t="s">
        <v>24</v>
      </c>
      <c r="K202" s="2"/>
      <c r="L202" s="2" t="s">
        <v>922</v>
      </c>
      <c r="M202" s="2" t="s">
        <v>1236</v>
      </c>
      <c r="N202" s="2" t="s">
        <v>28</v>
      </c>
      <c r="O202" s="2"/>
      <c r="P202" s="2" t="s">
        <v>2</v>
      </c>
      <c r="Q202" s="2" t="s">
        <v>6</v>
      </c>
      <c r="R202" s="2" t="s">
        <v>6</v>
      </c>
      <c r="S202" s="2" t="s">
        <v>6</v>
      </c>
      <c r="T202" s="2" t="s">
        <v>6</v>
      </c>
      <c r="U202" s="2" t="s">
        <v>6</v>
      </c>
      <c r="W202" s="2" t="s">
        <v>25</v>
      </c>
      <c r="X202" s="2" t="s">
        <v>25</v>
      </c>
      <c r="Y202" s="2" t="s">
        <v>25</v>
      </c>
      <c r="Z202" s="2" t="s">
        <v>25</v>
      </c>
      <c r="AA202" s="2" t="s">
        <v>25</v>
      </c>
      <c r="AB202" s="2" t="s">
        <v>6</v>
      </c>
      <c r="AC202" s="2" t="s">
        <v>6</v>
      </c>
      <c r="AD202" s="2" t="s">
        <v>6</v>
      </c>
      <c r="AE202" s="2" t="s">
        <v>26</v>
      </c>
    </row>
    <row r="203" spans="1:31" x14ac:dyDescent="0.2">
      <c r="A203" s="2">
        <v>519</v>
      </c>
      <c r="B203" s="2" t="s">
        <v>1237</v>
      </c>
      <c r="C203" s="2">
        <v>4</v>
      </c>
      <c r="D203" s="2" t="s">
        <v>1238</v>
      </c>
      <c r="E203" s="2" t="s">
        <v>1239</v>
      </c>
      <c r="F203" s="2" t="s">
        <v>21</v>
      </c>
      <c r="G203" s="2" t="s">
        <v>22</v>
      </c>
      <c r="H203" s="2" t="s">
        <v>23</v>
      </c>
      <c r="I203" s="2">
        <v>0</v>
      </c>
      <c r="J203" s="2" t="s">
        <v>29</v>
      </c>
      <c r="K203" s="2"/>
      <c r="L203" s="2" t="s">
        <v>416</v>
      </c>
      <c r="M203" s="2" t="s">
        <v>1240</v>
      </c>
      <c r="N203" s="2" t="s">
        <v>28</v>
      </c>
      <c r="O203" s="2"/>
      <c r="P203" s="2" t="s">
        <v>2</v>
      </c>
      <c r="Q203" s="2" t="s">
        <v>6</v>
      </c>
      <c r="R203" s="2" t="s">
        <v>6</v>
      </c>
      <c r="S203" s="2" t="s">
        <v>6</v>
      </c>
      <c r="T203" s="2" t="s">
        <v>6</v>
      </c>
      <c r="U203" s="2" t="s">
        <v>5</v>
      </c>
      <c r="W203" s="2" t="s">
        <v>25</v>
      </c>
      <c r="X203" s="2" t="s">
        <v>25</v>
      </c>
      <c r="Y203" s="2" t="s">
        <v>25</v>
      </c>
      <c r="Z203" s="2" t="s">
        <v>25</v>
      </c>
      <c r="AA203" s="2" t="s">
        <v>25</v>
      </c>
      <c r="AB203" s="2" t="s">
        <v>6</v>
      </c>
      <c r="AC203" s="2" t="s">
        <v>6</v>
      </c>
      <c r="AD203" s="2" t="s">
        <v>6</v>
      </c>
      <c r="AE203" s="2" t="s">
        <v>26</v>
      </c>
    </row>
    <row r="204" spans="1:31" x14ac:dyDescent="0.2">
      <c r="A204" s="2">
        <v>520</v>
      </c>
      <c r="B204" s="2" t="s">
        <v>1241</v>
      </c>
      <c r="C204" s="2">
        <v>4</v>
      </c>
      <c r="D204" s="2" t="s">
        <v>1242</v>
      </c>
      <c r="E204" s="2" t="s">
        <v>1243</v>
      </c>
      <c r="F204" s="2" t="s">
        <v>21</v>
      </c>
      <c r="G204" s="2" t="s">
        <v>22</v>
      </c>
      <c r="H204" s="2" t="s">
        <v>23</v>
      </c>
      <c r="I204" s="2">
        <v>3</v>
      </c>
      <c r="J204" s="2" t="s">
        <v>32</v>
      </c>
      <c r="K204" s="2"/>
      <c r="L204" s="2" t="s">
        <v>922</v>
      </c>
      <c r="M204" s="2" t="s">
        <v>1244</v>
      </c>
      <c r="N204" s="2" t="s">
        <v>28</v>
      </c>
      <c r="O204" s="2"/>
      <c r="P204" s="2" t="s">
        <v>2</v>
      </c>
      <c r="Q204" s="2" t="s">
        <v>6</v>
      </c>
      <c r="R204" s="2" t="s">
        <v>6</v>
      </c>
      <c r="S204" s="2" t="s">
        <v>6</v>
      </c>
      <c r="T204" s="2" t="s">
        <v>6</v>
      </c>
      <c r="U204" s="2" t="s">
        <v>5</v>
      </c>
      <c r="W204" s="2" t="s">
        <v>25</v>
      </c>
      <c r="X204" s="2" t="s">
        <v>25</v>
      </c>
      <c r="Y204" s="2" t="s">
        <v>25</v>
      </c>
      <c r="Z204" s="2" t="s">
        <v>25</v>
      </c>
      <c r="AA204" s="2" t="s">
        <v>25</v>
      </c>
      <c r="AB204" s="2" t="s">
        <v>6</v>
      </c>
      <c r="AC204" s="2" t="s">
        <v>6</v>
      </c>
      <c r="AD204" s="2" t="s">
        <v>6</v>
      </c>
      <c r="AE204" s="2" t="s">
        <v>26</v>
      </c>
    </row>
    <row r="205" spans="1:31" x14ac:dyDescent="0.2">
      <c r="A205" s="2">
        <v>521</v>
      </c>
      <c r="B205" s="2" t="s">
        <v>1245</v>
      </c>
      <c r="C205" s="2">
        <v>4</v>
      </c>
      <c r="D205" s="2" t="s">
        <v>1246</v>
      </c>
      <c r="E205" s="2" t="s">
        <v>1247</v>
      </c>
      <c r="F205" s="2" t="s">
        <v>21</v>
      </c>
      <c r="G205" s="2" t="s">
        <v>22</v>
      </c>
      <c r="H205" s="2" t="s">
        <v>23</v>
      </c>
      <c r="I205" s="2">
        <v>0</v>
      </c>
      <c r="J205" s="2" t="s">
        <v>32</v>
      </c>
      <c r="K205" s="2"/>
      <c r="L205" s="2" t="s">
        <v>343</v>
      </c>
      <c r="M205" s="2" t="s">
        <v>1248</v>
      </c>
      <c r="N205" s="2" t="s">
        <v>28</v>
      </c>
      <c r="O205" s="2"/>
      <c r="P205" s="2" t="s">
        <v>2</v>
      </c>
      <c r="Q205" s="2" t="s">
        <v>6</v>
      </c>
      <c r="R205" s="2" t="s">
        <v>6</v>
      </c>
      <c r="S205" s="2" t="s">
        <v>6</v>
      </c>
      <c r="T205" s="2" t="s">
        <v>6</v>
      </c>
      <c r="U205" s="2" t="s">
        <v>5</v>
      </c>
      <c r="W205" s="2" t="s">
        <v>25</v>
      </c>
      <c r="X205" s="2" t="s">
        <v>25</v>
      </c>
      <c r="Y205" s="2" t="s">
        <v>25</v>
      </c>
      <c r="Z205" s="2" t="s">
        <v>25</v>
      </c>
      <c r="AA205" s="2" t="s">
        <v>25</v>
      </c>
      <c r="AB205" s="2" t="s">
        <v>6</v>
      </c>
      <c r="AC205" s="2" t="s">
        <v>6</v>
      </c>
      <c r="AD205" s="2" t="s">
        <v>6</v>
      </c>
      <c r="AE205" s="2" t="s">
        <v>26</v>
      </c>
    </row>
    <row r="206" spans="1:31" x14ac:dyDescent="0.2">
      <c r="A206" s="2">
        <v>522</v>
      </c>
      <c r="B206" s="2" t="s">
        <v>1249</v>
      </c>
      <c r="C206" s="2">
        <v>4</v>
      </c>
      <c r="D206" s="2" t="s">
        <v>1250</v>
      </c>
      <c r="E206" s="2" t="s">
        <v>1155</v>
      </c>
      <c r="F206" s="2" t="s">
        <v>21</v>
      </c>
      <c r="G206" s="2" t="s">
        <v>22</v>
      </c>
      <c r="H206" s="2" t="s">
        <v>23</v>
      </c>
      <c r="I206" s="2">
        <v>0</v>
      </c>
      <c r="J206" s="2" t="s">
        <v>42</v>
      </c>
      <c r="K206" s="2"/>
      <c r="L206" s="2" t="s">
        <v>1156</v>
      </c>
      <c r="M206" s="2" t="s">
        <v>2</v>
      </c>
      <c r="N206" s="2" t="s">
        <v>28</v>
      </c>
      <c r="O206" s="2"/>
      <c r="P206" s="2" t="s">
        <v>2</v>
      </c>
      <c r="Q206" s="2" t="s">
        <v>6</v>
      </c>
      <c r="R206" s="2" t="s">
        <v>6</v>
      </c>
      <c r="S206" s="2" t="s">
        <v>6</v>
      </c>
      <c r="T206" s="2" t="s">
        <v>6</v>
      </c>
      <c r="U206" s="2" t="s">
        <v>5</v>
      </c>
      <c r="W206" s="2" t="s">
        <v>25</v>
      </c>
      <c r="X206" s="2" t="s">
        <v>25</v>
      </c>
      <c r="Y206" s="2" t="s">
        <v>25</v>
      </c>
      <c r="Z206" s="2" t="s">
        <v>25</v>
      </c>
      <c r="AA206" s="2" t="s">
        <v>25</v>
      </c>
      <c r="AB206" s="2" t="s">
        <v>6</v>
      </c>
      <c r="AC206" s="2" t="s">
        <v>6</v>
      </c>
      <c r="AD206" s="2" t="s">
        <v>6</v>
      </c>
      <c r="AE206" s="2" t="s">
        <v>26</v>
      </c>
    </row>
    <row r="207" spans="1:31" x14ac:dyDescent="0.2">
      <c r="A207" s="2">
        <v>523</v>
      </c>
      <c r="B207" s="2" t="s">
        <v>1251</v>
      </c>
      <c r="C207" s="2">
        <v>4</v>
      </c>
      <c r="D207" s="2" t="s">
        <v>1252</v>
      </c>
      <c r="E207" s="2" t="s">
        <v>286</v>
      </c>
      <c r="F207" s="2" t="s">
        <v>21</v>
      </c>
      <c r="G207" s="2" t="s">
        <v>22</v>
      </c>
      <c r="H207" s="2" t="s">
        <v>23</v>
      </c>
      <c r="I207" s="2">
        <v>10</v>
      </c>
      <c r="J207" s="2" t="s">
        <v>32</v>
      </c>
      <c r="K207" s="2"/>
      <c r="L207" s="2" t="s">
        <v>307</v>
      </c>
      <c r="M207" s="2" t="s">
        <v>1253</v>
      </c>
      <c r="N207" s="2" t="s">
        <v>28</v>
      </c>
      <c r="O207" s="2"/>
      <c r="P207" s="2" t="s">
        <v>2</v>
      </c>
      <c r="Q207" s="2" t="s">
        <v>6</v>
      </c>
      <c r="R207" s="2" t="s">
        <v>6</v>
      </c>
      <c r="S207" s="2" t="s">
        <v>6</v>
      </c>
      <c r="T207" s="2" t="s">
        <v>6</v>
      </c>
      <c r="U207" s="2" t="s">
        <v>6</v>
      </c>
      <c r="W207" s="2" t="s">
        <v>25</v>
      </c>
      <c r="X207" s="2" t="s">
        <v>25</v>
      </c>
      <c r="Y207" s="2" t="s">
        <v>25</v>
      </c>
      <c r="Z207" s="2" t="s">
        <v>25</v>
      </c>
      <c r="AA207" s="2" t="s">
        <v>25</v>
      </c>
      <c r="AB207" s="2" t="s">
        <v>6</v>
      </c>
      <c r="AC207" s="2" t="s">
        <v>6</v>
      </c>
      <c r="AD207" s="2" t="s">
        <v>6</v>
      </c>
      <c r="AE207" s="2" t="s">
        <v>26</v>
      </c>
    </row>
    <row r="208" spans="1:31" x14ac:dyDescent="0.2">
      <c r="A208" s="2">
        <v>524</v>
      </c>
      <c r="B208" s="2" t="s">
        <v>1254</v>
      </c>
      <c r="C208" s="2">
        <v>4</v>
      </c>
      <c r="D208" s="2" t="s">
        <v>1255</v>
      </c>
      <c r="E208" s="2" t="s">
        <v>971</v>
      </c>
      <c r="F208" s="2" t="s">
        <v>21</v>
      </c>
      <c r="G208" s="2" t="s">
        <v>22</v>
      </c>
      <c r="H208" s="2" t="s">
        <v>23</v>
      </c>
      <c r="I208" s="2">
        <v>0</v>
      </c>
      <c r="J208" s="2" t="s">
        <v>32</v>
      </c>
      <c r="K208" s="2"/>
      <c r="L208" s="2" t="s">
        <v>972</v>
      </c>
      <c r="M208" s="2" t="s">
        <v>1256</v>
      </c>
      <c r="N208" s="2" t="s">
        <v>28</v>
      </c>
      <c r="O208" s="2"/>
      <c r="P208" s="2" t="s">
        <v>2</v>
      </c>
      <c r="Q208" s="2" t="s">
        <v>6</v>
      </c>
      <c r="R208" s="2" t="s">
        <v>6</v>
      </c>
      <c r="S208" s="2" t="s">
        <v>6</v>
      </c>
      <c r="T208" s="2" t="s">
        <v>6</v>
      </c>
      <c r="U208" s="2" t="s">
        <v>5</v>
      </c>
      <c r="W208" s="2" t="s">
        <v>25</v>
      </c>
      <c r="X208" s="2" t="s">
        <v>25</v>
      </c>
      <c r="Y208" s="2" t="s">
        <v>25</v>
      </c>
      <c r="Z208" s="2" t="s">
        <v>25</v>
      </c>
      <c r="AA208" s="2" t="s">
        <v>25</v>
      </c>
      <c r="AB208" s="2" t="s">
        <v>6</v>
      </c>
      <c r="AC208" s="2" t="s">
        <v>6</v>
      </c>
      <c r="AD208" s="2" t="s">
        <v>6</v>
      </c>
      <c r="AE208" s="2" t="s">
        <v>26</v>
      </c>
    </row>
    <row r="209" spans="1:31" x14ac:dyDescent="0.2">
      <c r="A209" s="2">
        <v>525</v>
      </c>
      <c r="B209" s="2" t="s">
        <v>1257</v>
      </c>
      <c r="C209" s="2">
        <v>4</v>
      </c>
      <c r="D209" s="2" t="s">
        <v>1258</v>
      </c>
      <c r="E209" s="2" t="s">
        <v>1259</v>
      </c>
      <c r="F209" s="2" t="s">
        <v>21</v>
      </c>
      <c r="G209" s="2" t="s">
        <v>22</v>
      </c>
      <c r="H209" s="2" t="s">
        <v>23</v>
      </c>
      <c r="I209" s="2">
        <v>0</v>
      </c>
      <c r="J209" s="2" t="s">
        <v>24</v>
      </c>
      <c r="K209" s="2"/>
      <c r="L209" s="2" t="s">
        <v>963</v>
      </c>
      <c r="M209" s="2" t="s">
        <v>1260</v>
      </c>
      <c r="N209" s="2" t="s">
        <v>28</v>
      </c>
      <c r="O209" s="2"/>
      <c r="P209" s="2" t="s">
        <v>2</v>
      </c>
      <c r="Q209" s="2" t="s">
        <v>6</v>
      </c>
      <c r="R209" s="2" t="s">
        <v>6</v>
      </c>
      <c r="S209" s="2" t="s">
        <v>6</v>
      </c>
      <c r="T209" s="2" t="s">
        <v>6</v>
      </c>
      <c r="U209" s="2" t="s">
        <v>5</v>
      </c>
      <c r="W209" s="2" t="s">
        <v>25</v>
      </c>
      <c r="X209" s="2" t="s">
        <v>25</v>
      </c>
      <c r="Y209" s="2" t="s">
        <v>25</v>
      </c>
      <c r="Z209" s="2" t="s">
        <v>25</v>
      </c>
      <c r="AA209" s="2" t="s">
        <v>25</v>
      </c>
      <c r="AB209" s="2" t="s">
        <v>6</v>
      </c>
      <c r="AC209" s="2" t="s">
        <v>6</v>
      </c>
      <c r="AD209" s="2" t="s">
        <v>6</v>
      </c>
      <c r="AE209" s="2" t="s">
        <v>26</v>
      </c>
    </row>
    <row r="210" spans="1:31" x14ac:dyDescent="0.2">
      <c r="A210" s="2">
        <v>526</v>
      </c>
      <c r="B210" s="2" t="s">
        <v>1261</v>
      </c>
      <c r="C210" s="2">
        <v>4</v>
      </c>
      <c r="D210" s="2" t="s">
        <v>1262</v>
      </c>
      <c r="E210" s="2" t="s">
        <v>1263</v>
      </c>
      <c r="F210" s="2" t="s">
        <v>21</v>
      </c>
      <c r="G210" s="2" t="s">
        <v>22</v>
      </c>
      <c r="H210" s="2" t="s">
        <v>23</v>
      </c>
      <c r="I210" s="2">
        <v>0</v>
      </c>
      <c r="J210" s="2" t="s">
        <v>33</v>
      </c>
      <c r="K210" s="2"/>
      <c r="L210" s="2" t="s">
        <v>416</v>
      </c>
      <c r="M210" s="2" t="s">
        <v>1264</v>
      </c>
      <c r="N210" s="2" t="s">
        <v>28</v>
      </c>
      <c r="O210" s="2"/>
      <c r="P210" s="2" t="s">
        <v>2</v>
      </c>
      <c r="Q210" s="2" t="s">
        <v>6</v>
      </c>
      <c r="R210" s="2" t="s">
        <v>6</v>
      </c>
      <c r="S210" s="2" t="s">
        <v>6</v>
      </c>
      <c r="T210" s="2" t="s">
        <v>6</v>
      </c>
      <c r="U210" s="2" t="s">
        <v>5</v>
      </c>
      <c r="W210" s="2" t="s">
        <v>25</v>
      </c>
      <c r="X210" s="2" t="s">
        <v>25</v>
      </c>
      <c r="Y210" s="2" t="s">
        <v>25</v>
      </c>
      <c r="Z210" s="2" t="s">
        <v>25</v>
      </c>
      <c r="AA210" s="2" t="s">
        <v>25</v>
      </c>
      <c r="AB210" s="2" t="s">
        <v>6</v>
      </c>
      <c r="AC210" s="2" t="s">
        <v>6</v>
      </c>
      <c r="AD210" s="2" t="s">
        <v>6</v>
      </c>
      <c r="AE210" s="2" t="s">
        <v>26</v>
      </c>
    </row>
    <row r="211" spans="1:31" x14ac:dyDescent="0.2">
      <c r="A211" s="2">
        <v>527</v>
      </c>
      <c r="B211" s="2" t="s">
        <v>1265</v>
      </c>
      <c r="C211" s="2">
        <v>4</v>
      </c>
      <c r="D211" s="2" t="s">
        <v>1266</v>
      </c>
      <c r="E211" s="2" t="s">
        <v>1267</v>
      </c>
      <c r="F211" s="2" t="s">
        <v>21</v>
      </c>
      <c r="G211" s="2" t="s">
        <v>22</v>
      </c>
      <c r="H211" s="2" t="s">
        <v>23</v>
      </c>
      <c r="I211" s="2">
        <v>0</v>
      </c>
      <c r="J211" s="2" t="s">
        <v>33</v>
      </c>
      <c r="K211" s="2"/>
      <c r="L211" s="2" t="s">
        <v>1268</v>
      </c>
      <c r="M211" s="2" t="s">
        <v>1269</v>
      </c>
      <c r="N211" s="2" t="s">
        <v>28</v>
      </c>
      <c r="O211" s="2"/>
      <c r="P211" s="2" t="s">
        <v>2</v>
      </c>
      <c r="Q211" s="2" t="s">
        <v>6</v>
      </c>
      <c r="R211" s="2" t="s">
        <v>6</v>
      </c>
      <c r="S211" s="2" t="s">
        <v>6</v>
      </c>
      <c r="T211" s="2" t="s">
        <v>6</v>
      </c>
      <c r="U211" s="2" t="s">
        <v>5</v>
      </c>
      <c r="W211" s="2" t="s">
        <v>25</v>
      </c>
      <c r="X211" s="2" t="s">
        <v>25</v>
      </c>
      <c r="Y211" s="2" t="s">
        <v>25</v>
      </c>
      <c r="Z211" s="2" t="s">
        <v>25</v>
      </c>
      <c r="AA211" s="2" t="s">
        <v>25</v>
      </c>
      <c r="AB211" s="2" t="s">
        <v>6</v>
      </c>
      <c r="AC211" s="2" t="s">
        <v>6</v>
      </c>
      <c r="AD211" s="2" t="s">
        <v>6</v>
      </c>
      <c r="AE211" s="2" t="s">
        <v>26</v>
      </c>
    </row>
    <row r="212" spans="1:31" x14ac:dyDescent="0.2">
      <c r="A212" s="2">
        <v>528</v>
      </c>
      <c r="B212" s="2" t="s">
        <v>385</v>
      </c>
      <c r="C212" s="2">
        <v>4</v>
      </c>
      <c r="D212" s="2" t="s">
        <v>1270</v>
      </c>
      <c r="E212" s="2" t="s">
        <v>1271</v>
      </c>
      <c r="F212" s="2" t="s">
        <v>34</v>
      </c>
      <c r="G212" s="2" t="s">
        <v>22</v>
      </c>
      <c r="H212" s="2" t="s">
        <v>23</v>
      </c>
      <c r="I212" s="2">
        <v>16</v>
      </c>
      <c r="J212" s="2" t="s">
        <v>32</v>
      </c>
      <c r="K212" s="2"/>
      <c r="L212" s="2" t="s">
        <v>309</v>
      </c>
      <c r="M212" s="2" t="s">
        <v>1272</v>
      </c>
      <c r="N212" s="2" t="s">
        <v>28</v>
      </c>
      <c r="O212" s="2"/>
      <c r="P212" s="2" t="s">
        <v>2</v>
      </c>
      <c r="Q212" s="2" t="s">
        <v>6</v>
      </c>
      <c r="R212" s="2" t="s">
        <v>6</v>
      </c>
      <c r="S212" s="2" t="s">
        <v>6</v>
      </c>
      <c r="T212" s="2" t="s">
        <v>6</v>
      </c>
      <c r="U212" s="2" t="s">
        <v>6</v>
      </c>
      <c r="W212" s="2" t="s">
        <v>25</v>
      </c>
      <c r="X212" s="2" t="s">
        <v>25</v>
      </c>
      <c r="Y212" s="2" t="s">
        <v>25</v>
      </c>
      <c r="Z212" s="2" t="s">
        <v>25</v>
      </c>
      <c r="AA212" s="2" t="s">
        <v>25</v>
      </c>
      <c r="AB212" s="2" t="s">
        <v>6</v>
      </c>
      <c r="AC212" s="2" t="s">
        <v>6</v>
      </c>
      <c r="AD212" s="2" t="s">
        <v>6</v>
      </c>
      <c r="AE212" s="2" t="s">
        <v>26</v>
      </c>
    </row>
    <row r="213" spans="1:31" x14ac:dyDescent="0.2">
      <c r="A213" s="2">
        <v>529</v>
      </c>
      <c r="B213" s="2" t="s">
        <v>705</v>
      </c>
      <c r="C213" s="2">
        <v>4</v>
      </c>
      <c r="D213" s="2" t="s">
        <v>706</v>
      </c>
      <c r="E213" s="2" t="s">
        <v>1273</v>
      </c>
      <c r="F213" s="2" t="s">
        <v>34</v>
      </c>
      <c r="G213" s="2" t="s">
        <v>22</v>
      </c>
      <c r="H213" s="2" t="s">
        <v>23</v>
      </c>
      <c r="I213" s="2">
        <v>16</v>
      </c>
      <c r="J213" s="2" t="s">
        <v>27</v>
      </c>
      <c r="K213" s="2"/>
      <c r="L213" s="2" t="s">
        <v>309</v>
      </c>
      <c r="M213" s="2" t="s">
        <v>1274</v>
      </c>
      <c r="N213" s="2" t="s">
        <v>28</v>
      </c>
      <c r="O213" s="2"/>
      <c r="P213" s="2" t="s">
        <v>2</v>
      </c>
      <c r="Q213" s="2" t="s">
        <v>6</v>
      </c>
      <c r="R213" s="2" t="s">
        <v>6</v>
      </c>
      <c r="S213" s="2" t="s">
        <v>6</v>
      </c>
      <c r="T213" s="2" t="s">
        <v>6</v>
      </c>
      <c r="U213" s="2" t="s">
        <v>6</v>
      </c>
      <c r="W213" s="2" t="s">
        <v>25</v>
      </c>
      <c r="X213" s="2" t="s">
        <v>25</v>
      </c>
      <c r="Y213" s="2" t="s">
        <v>25</v>
      </c>
      <c r="Z213" s="2" t="s">
        <v>25</v>
      </c>
      <c r="AA213" s="2" t="s">
        <v>25</v>
      </c>
      <c r="AB213" s="2" t="s">
        <v>6</v>
      </c>
      <c r="AC213" s="2" t="s">
        <v>6</v>
      </c>
      <c r="AD213" s="2" t="s">
        <v>6</v>
      </c>
      <c r="AE213" s="2" t="s">
        <v>26</v>
      </c>
    </row>
    <row r="214" spans="1:31" x14ac:dyDescent="0.2">
      <c r="A214" s="2">
        <v>530</v>
      </c>
      <c r="B214" s="2" t="s">
        <v>1275</v>
      </c>
      <c r="C214" s="2">
        <v>4</v>
      </c>
      <c r="D214" s="2" t="s">
        <v>1276</v>
      </c>
      <c r="E214" s="2" t="s">
        <v>1277</v>
      </c>
      <c r="F214" s="2" t="s">
        <v>21</v>
      </c>
      <c r="G214" s="2" t="s">
        <v>22</v>
      </c>
      <c r="H214" s="2" t="s">
        <v>23</v>
      </c>
      <c r="I214" s="2">
        <v>0</v>
      </c>
      <c r="J214" s="2" t="s">
        <v>42</v>
      </c>
      <c r="K214" s="2"/>
      <c r="L214" s="2" t="s">
        <v>307</v>
      </c>
      <c r="M214" s="2" t="s">
        <v>1278</v>
      </c>
      <c r="N214" s="2" t="s">
        <v>28</v>
      </c>
      <c r="O214" s="2"/>
      <c r="P214" s="2" t="s">
        <v>2</v>
      </c>
      <c r="Q214" s="2" t="s">
        <v>6</v>
      </c>
      <c r="R214" s="2" t="s">
        <v>6</v>
      </c>
      <c r="S214" s="2" t="s">
        <v>6</v>
      </c>
      <c r="T214" s="2" t="s">
        <v>6</v>
      </c>
      <c r="U214" s="2" t="s">
        <v>5</v>
      </c>
      <c r="W214" s="2" t="s">
        <v>25</v>
      </c>
      <c r="X214" s="2" t="s">
        <v>25</v>
      </c>
      <c r="Y214" s="2" t="s">
        <v>25</v>
      </c>
      <c r="Z214" s="2" t="s">
        <v>25</v>
      </c>
      <c r="AA214" s="2" t="s">
        <v>25</v>
      </c>
      <c r="AB214" s="2" t="s">
        <v>6</v>
      </c>
      <c r="AC214" s="2" t="s">
        <v>6</v>
      </c>
      <c r="AD214" s="2" t="s">
        <v>6</v>
      </c>
      <c r="AE214" s="2" t="s">
        <v>26</v>
      </c>
    </row>
    <row r="215" spans="1:31" x14ac:dyDescent="0.2">
      <c r="A215" s="2">
        <v>531</v>
      </c>
      <c r="B215" s="2" t="s">
        <v>1279</v>
      </c>
      <c r="C215" s="2">
        <v>4</v>
      </c>
      <c r="D215" s="2" t="s">
        <v>1280</v>
      </c>
      <c r="E215" s="2" t="s">
        <v>1033</v>
      </c>
      <c r="F215" s="2" t="s">
        <v>21</v>
      </c>
      <c r="G215" s="2" t="s">
        <v>22</v>
      </c>
      <c r="H215" s="2" t="s">
        <v>23</v>
      </c>
      <c r="I215" s="2">
        <v>0</v>
      </c>
      <c r="J215" s="2" t="s">
        <v>29</v>
      </c>
      <c r="K215" s="2"/>
      <c r="L215" s="2" t="s">
        <v>1281</v>
      </c>
      <c r="M215" s="2" t="s">
        <v>1282</v>
      </c>
      <c r="N215" s="2" t="s">
        <v>28</v>
      </c>
      <c r="O215" s="2"/>
      <c r="P215" s="2" t="s">
        <v>2</v>
      </c>
      <c r="Q215" s="2" t="s">
        <v>6</v>
      </c>
      <c r="R215" s="2" t="s">
        <v>6</v>
      </c>
      <c r="S215" s="2" t="s">
        <v>6</v>
      </c>
      <c r="T215" s="2" t="s">
        <v>6</v>
      </c>
      <c r="U215" s="2" t="s">
        <v>5</v>
      </c>
      <c r="W215" s="2" t="s">
        <v>25</v>
      </c>
      <c r="X215" s="2" t="s">
        <v>25</v>
      </c>
      <c r="Y215" s="2" t="s">
        <v>25</v>
      </c>
      <c r="Z215" s="2" t="s">
        <v>25</v>
      </c>
      <c r="AA215" s="2" t="s">
        <v>25</v>
      </c>
      <c r="AB215" s="2" t="s">
        <v>6</v>
      </c>
      <c r="AC215" s="2" t="s">
        <v>6</v>
      </c>
      <c r="AD215" s="2" t="s">
        <v>6</v>
      </c>
      <c r="AE215" s="2" t="s">
        <v>26</v>
      </c>
    </row>
    <row r="216" spans="1:31" x14ac:dyDescent="0.2">
      <c r="A216" s="2">
        <v>532</v>
      </c>
      <c r="B216" s="2" t="s">
        <v>490</v>
      </c>
      <c r="C216" s="2">
        <v>4</v>
      </c>
      <c r="D216" s="2" t="s">
        <v>1283</v>
      </c>
      <c r="E216" s="2" t="s">
        <v>1284</v>
      </c>
      <c r="F216" s="2" t="s">
        <v>34</v>
      </c>
      <c r="G216" s="2" t="s">
        <v>22</v>
      </c>
      <c r="H216" s="2" t="s">
        <v>23</v>
      </c>
      <c r="I216" s="2">
        <v>2</v>
      </c>
      <c r="J216" s="2" t="s">
        <v>27</v>
      </c>
      <c r="K216" s="2"/>
      <c r="L216" s="2" t="s">
        <v>309</v>
      </c>
      <c r="M216" s="2" t="s">
        <v>866</v>
      </c>
      <c r="N216" s="2" t="s">
        <v>28</v>
      </c>
      <c r="O216" s="2"/>
      <c r="P216" s="2" t="s">
        <v>2</v>
      </c>
      <c r="Q216" s="2" t="s">
        <v>6</v>
      </c>
      <c r="R216" s="2" t="s">
        <v>6</v>
      </c>
      <c r="S216" s="2" t="s">
        <v>6</v>
      </c>
      <c r="T216" s="2" t="s">
        <v>6</v>
      </c>
      <c r="U216" s="2" t="s">
        <v>6</v>
      </c>
      <c r="W216" s="2" t="s">
        <v>25</v>
      </c>
      <c r="X216" s="2" t="s">
        <v>25</v>
      </c>
      <c r="Y216" s="2" t="s">
        <v>25</v>
      </c>
      <c r="Z216" s="2" t="s">
        <v>25</v>
      </c>
      <c r="AA216" s="2" t="s">
        <v>25</v>
      </c>
      <c r="AB216" s="2" t="s">
        <v>6</v>
      </c>
      <c r="AC216" s="2" t="s">
        <v>6</v>
      </c>
      <c r="AD216" s="2" t="s">
        <v>6</v>
      </c>
      <c r="AE216" s="2" t="s">
        <v>26</v>
      </c>
    </row>
    <row r="217" spans="1:31" x14ac:dyDescent="0.2">
      <c r="A217" s="2">
        <v>533</v>
      </c>
      <c r="B217" s="2" t="s">
        <v>1285</v>
      </c>
      <c r="C217" s="2">
        <v>4</v>
      </c>
      <c r="D217" s="2" t="s">
        <v>550</v>
      </c>
      <c r="E217" s="2" t="s">
        <v>1286</v>
      </c>
      <c r="F217" s="2" t="s">
        <v>21</v>
      </c>
      <c r="G217" s="2" t="s">
        <v>22</v>
      </c>
      <c r="H217" s="2" t="s">
        <v>23</v>
      </c>
      <c r="I217" s="2">
        <v>35</v>
      </c>
      <c r="J217" s="2" t="s">
        <v>33</v>
      </c>
      <c r="K217" s="2"/>
      <c r="L217" s="2" t="s">
        <v>416</v>
      </c>
      <c r="M217" s="2" t="s">
        <v>1287</v>
      </c>
      <c r="N217" s="2" t="s">
        <v>28</v>
      </c>
      <c r="O217" s="2"/>
      <c r="P217" s="2" t="s">
        <v>2</v>
      </c>
      <c r="Q217" s="2" t="s">
        <v>6</v>
      </c>
      <c r="R217" s="2" t="s">
        <v>6</v>
      </c>
      <c r="S217" s="2" t="s">
        <v>6</v>
      </c>
      <c r="T217" s="2" t="s">
        <v>6</v>
      </c>
      <c r="U217" s="2" t="s">
        <v>6</v>
      </c>
      <c r="W217" s="2" t="s">
        <v>25</v>
      </c>
      <c r="X217" s="2" t="s">
        <v>25</v>
      </c>
      <c r="Y217" s="2" t="s">
        <v>25</v>
      </c>
      <c r="Z217" s="2" t="s">
        <v>25</v>
      </c>
      <c r="AA217" s="2" t="s">
        <v>25</v>
      </c>
      <c r="AB217" s="2" t="s">
        <v>6</v>
      </c>
      <c r="AC217" s="2" t="s">
        <v>6</v>
      </c>
      <c r="AD217" s="2" t="s">
        <v>6</v>
      </c>
      <c r="AE217" s="2" t="s">
        <v>26</v>
      </c>
    </row>
    <row r="218" spans="1:31" x14ac:dyDescent="0.2">
      <c r="A218" s="2">
        <v>534</v>
      </c>
      <c r="B218" s="2" t="s">
        <v>1288</v>
      </c>
      <c r="C218" s="2">
        <v>4</v>
      </c>
      <c r="D218" s="2" t="s">
        <v>1289</v>
      </c>
      <c r="E218" s="2" t="s">
        <v>1290</v>
      </c>
      <c r="F218" s="2" t="s">
        <v>21</v>
      </c>
      <c r="G218" s="2" t="s">
        <v>22</v>
      </c>
      <c r="H218" s="2" t="s">
        <v>23</v>
      </c>
      <c r="I218" s="2">
        <v>0</v>
      </c>
      <c r="J218" s="2" t="s">
        <v>31</v>
      </c>
      <c r="K218" s="2"/>
      <c r="L218" s="2" t="s">
        <v>1291</v>
      </c>
      <c r="M218" s="2" t="s">
        <v>1292</v>
      </c>
      <c r="N218" s="2" t="s">
        <v>28</v>
      </c>
      <c r="O218" s="2"/>
      <c r="P218" s="2" t="s">
        <v>2</v>
      </c>
      <c r="Q218" s="2" t="s">
        <v>6</v>
      </c>
      <c r="R218" s="2" t="s">
        <v>6</v>
      </c>
      <c r="S218" s="2" t="s">
        <v>6</v>
      </c>
      <c r="T218" s="2" t="s">
        <v>6</v>
      </c>
      <c r="U218" s="2" t="s">
        <v>5</v>
      </c>
      <c r="W218" s="2" t="s">
        <v>25</v>
      </c>
      <c r="X218" s="2" t="s">
        <v>25</v>
      </c>
      <c r="Y218" s="2" t="s">
        <v>25</v>
      </c>
      <c r="Z218" s="2" t="s">
        <v>25</v>
      </c>
      <c r="AA218" s="2" t="s">
        <v>25</v>
      </c>
      <c r="AB218" s="2" t="s">
        <v>6</v>
      </c>
      <c r="AC218" s="2" t="s">
        <v>6</v>
      </c>
      <c r="AD218" s="2" t="s">
        <v>6</v>
      </c>
      <c r="AE218" s="2" t="s">
        <v>26</v>
      </c>
    </row>
    <row r="219" spans="1:31" x14ac:dyDescent="0.2">
      <c r="A219" s="2">
        <v>535</v>
      </c>
      <c r="B219" s="2" t="s">
        <v>1293</v>
      </c>
      <c r="C219" s="2">
        <v>4</v>
      </c>
      <c r="D219" s="2" t="s">
        <v>1294</v>
      </c>
      <c r="E219" s="2" t="s">
        <v>1295</v>
      </c>
      <c r="F219" s="2" t="s">
        <v>21</v>
      </c>
      <c r="G219" s="2" t="s">
        <v>22</v>
      </c>
      <c r="H219" s="2" t="s">
        <v>23</v>
      </c>
      <c r="I219" s="2">
        <v>0</v>
      </c>
      <c r="J219" s="2" t="s">
        <v>29</v>
      </c>
      <c r="K219" s="2"/>
      <c r="L219" s="2" t="s">
        <v>1296</v>
      </c>
      <c r="M219" s="2" t="s">
        <v>1297</v>
      </c>
      <c r="N219" s="2" t="s">
        <v>28</v>
      </c>
      <c r="O219" s="2"/>
      <c r="P219" s="2" t="s">
        <v>2</v>
      </c>
      <c r="Q219" s="2" t="s">
        <v>6</v>
      </c>
      <c r="R219" s="2" t="s">
        <v>6</v>
      </c>
      <c r="S219" s="2" t="s">
        <v>6</v>
      </c>
      <c r="T219" s="2" t="s">
        <v>6</v>
      </c>
      <c r="U219" s="2" t="s">
        <v>5</v>
      </c>
      <c r="W219" s="2" t="s">
        <v>25</v>
      </c>
      <c r="X219" s="2" t="s">
        <v>25</v>
      </c>
      <c r="Y219" s="2" t="s">
        <v>25</v>
      </c>
      <c r="Z219" s="2" t="s">
        <v>25</v>
      </c>
      <c r="AA219" s="2" t="s">
        <v>25</v>
      </c>
      <c r="AB219" s="2" t="s">
        <v>6</v>
      </c>
      <c r="AC219" s="2" t="s">
        <v>6</v>
      </c>
      <c r="AD219" s="2" t="s">
        <v>6</v>
      </c>
      <c r="AE219" s="2" t="s">
        <v>26</v>
      </c>
    </row>
    <row r="220" spans="1:31" x14ac:dyDescent="0.2">
      <c r="A220" s="2">
        <v>536</v>
      </c>
      <c r="B220" s="2" t="s">
        <v>1298</v>
      </c>
      <c r="C220" s="2">
        <v>4</v>
      </c>
      <c r="D220" s="2" t="s">
        <v>1299</v>
      </c>
      <c r="E220" s="2" t="s">
        <v>1300</v>
      </c>
      <c r="F220" s="2" t="s">
        <v>21</v>
      </c>
      <c r="G220" s="2" t="s">
        <v>22</v>
      </c>
      <c r="H220" s="2" t="s">
        <v>23</v>
      </c>
      <c r="I220" s="2">
        <v>0</v>
      </c>
      <c r="J220" s="2" t="s">
        <v>24</v>
      </c>
      <c r="K220" s="2"/>
      <c r="L220" s="2" t="s">
        <v>1301</v>
      </c>
      <c r="M220" s="2" t="s">
        <v>1302</v>
      </c>
      <c r="N220" s="2" t="s">
        <v>28</v>
      </c>
      <c r="O220" s="2"/>
      <c r="P220" s="2" t="s">
        <v>2</v>
      </c>
      <c r="Q220" s="2" t="s">
        <v>6</v>
      </c>
      <c r="R220" s="2" t="s">
        <v>6</v>
      </c>
      <c r="S220" s="2" t="s">
        <v>6</v>
      </c>
      <c r="T220" s="2" t="s">
        <v>6</v>
      </c>
      <c r="U220" s="2" t="s">
        <v>5</v>
      </c>
      <c r="W220" s="2" t="s">
        <v>25</v>
      </c>
      <c r="X220" s="2" t="s">
        <v>25</v>
      </c>
      <c r="Y220" s="2" t="s">
        <v>25</v>
      </c>
      <c r="Z220" s="2" t="s">
        <v>25</v>
      </c>
      <c r="AA220" s="2" t="s">
        <v>25</v>
      </c>
      <c r="AB220" s="2" t="s">
        <v>6</v>
      </c>
      <c r="AC220" s="2" t="s">
        <v>6</v>
      </c>
      <c r="AD220" s="2" t="s">
        <v>6</v>
      </c>
      <c r="AE220" s="2" t="s">
        <v>26</v>
      </c>
    </row>
    <row r="221" spans="1:31" x14ac:dyDescent="0.2">
      <c r="A221" s="2">
        <v>537</v>
      </c>
      <c r="B221" s="2" t="s">
        <v>1303</v>
      </c>
      <c r="C221" s="2">
        <v>4</v>
      </c>
      <c r="D221" s="2" t="s">
        <v>1304</v>
      </c>
      <c r="E221" s="2" t="s">
        <v>1305</v>
      </c>
      <c r="F221" s="2" t="s">
        <v>21</v>
      </c>
      <c r="G221" s="2" t="s">
        <v>22</v>
      </c>
      <c r="H221" s="2" t="s">
        <v>23</v>
      </c>
      <c r="I221" s="2">
        <v>0</v>
      </c>
      <c r="J221" s="2" t="s">
        <v>36</v>
      </c>
      <c r="K221" s="2"/>
      <c r="L221" s="2" t="s">
        <v>1306</v>
      </c>
      <c r="M221" s="2" t="s">
        <v>2</v>
      </c>
      <c r="N221" s="2" t="s">
        <v>28</v>
      </c>
      <c r="O221" s="2"/>
      <c r="P221" s="2" t="s">
        <v>2</v>
      </c>
      <c r="Q221" s="2" t="s">
        <v>6</v>
      </c>
      <c r="R221" s="2" t="s">
        <v>6</v>
      </c>
      <c r="S221" s="2" t="s">
        <v>6</v>
      </c>
      <c r="T221" s="2" t="s">
        <v>6</v>
      </c>
      <c r="U221" s="2" t="s">
        <v>5</v>
      </c>
      <c r="W221" s="2" t="s">
        <v>25</v>
      </c>
      <c r="X221" s="2" t="s">
        <v>25</v>
      </c>
      <c r="Y221" s="2" t="s">
        <v>25</v>
      </c>
      <c r="Z221" s="2" t="s">
        <v>25</v>
      </c>
      <c r="AA221" s="2" t="s">
        <v>25</v>
      </c>
      <c r="AB221" s="2" t="s">
        <v>6</v>
      </c>
      <c r="AC221" s="2" t="s">
        <v>6</v>
      </c>
      <c r="AD221" s="2" t="s">
        <v>6</v>
      </c>
      <c r="AE221" s="2" t="s">
        <v>26</v>
      </c>
    </row>
    <row r="222" spans="1:31" x14ac:dyDescent="0.2">
      <c r="A222" s="2">
        <v>538</v>
      </c>
      <c r="B222" s="2" t="s">
        <v>1307</v>
      </c>
      <c r="C222" s="2">
        <v>4</v>
      </c>
      <c r="D222" s="2" t="s">
        <v>1308</v>
      </c>
      <c r="E222" s="2" t="s">
        <v>1309</v>
      </c>
      <c r="F222" s="2" t="s">
        <v>21</v>
      </c>
      <c r="G222" s="2" t="s">
        <v>22</v>
      </c>
      <c r="H222" s="2" t="s">
        <v>23</v>
      </c>
      <c r="I222" s="2">
        <v>6</v>
      </c>
      <c r="J222" s="2" t="s">
        <v>24</v>
      </c>
      <c r="K222" s="2"/>
      <c r="L222" s="2" t="s">
        <v>922</v>
      </c>
      <c r="M222" s="2" t="s">
        <v>1310</v>
      </c>
      <c r="N222" s="2" t="s">
        <v>28</v>
      </c>
      <c r="O222" s="2"/>
      <c r="P222" s="2" t="s">
        <v>2</v>
      </c>
      <c r="Q222" s="2" t="s">
        <v>6</v>
      </c>
      <c r="R222" s="2" t="s">
        <v>6</v>
      </c>
      <c r="S222" s="2" t="s">
        <v>6</v>
      </c>
      <c r="T222" s="2" t="s">
        <v>6</v>
      </c>
      <c r="U222" s="2" t="s">
        <v>5</v>
      </c>
      <c r="W222" s="2" t="s">
        <v>25</v>
      </c>
      <c r="X222" s="2" t="s">
        <v>25</v>
      </c>
      <c r="Y222" s="2" t="s">
        <v>25</v>
      </c>
      <c r="Z222" s="2" t="s">
        <v>25</v>
      </c>
      <c r="AA222" s="2" t="s">
        <v>25</v>
      </c>
      <c r="AB222" s="2" t="s">
        <v>6</v>
      </c>
      <c r="AC222" s="2" t="s">
        <v>6</v>
      </c>
      <c r="AD222" s="2" t="s">
        <v>6</v>
      </c>
      <c r="AE222" s="2" t="s">
        <v>26</v>
      </c>
    </row>
    <row r="223" spans="1:31" x14ac:dyDescent="0.2">
      <c r="A223" s="2">
        <v>539</v>
      </c>
      <c r="B223" s="2" t="s">
        <v>1311</v>
      </c>
      <c r="C223" s="2">
        <v>4</v>
      </c>
      <c r="D223" s="2" t="s">
        <v>1312</v>
      </c>
      <c r="E223" s="2" t="s">
        <v>1313</v>
      </c>
      <c r="F223" s="2" t="s">
        <v>21</v>
      </c>
      <c r="G223" s="2" t="s">
        <v>22</v>
      </c>
      <c r="H223" s="2" t="s">
        <v>23</v>
      </c>
      <c r="I223" s="2">
        <v>0</v>
      </c>
      <c r="J223" s="2" t="s">
        <v>33</v>
      </c>
      <c r="K223" s="2"/>
      <c r="L223" s="2" t="s">
        <v>1164</v>
      </c>
      <c r="M223" s="2" t="s">
        <v>1314</v>
      </c>
      <c r="N223" s="2" t="s">
        <v>28</v>
      </c>
      <c r="O223" s="2"/>
      <c r="P223" s="2" t="s">
        <v>2</v>
      </c>
      <c r="Q223" s="2" t="s">
        <v>6</v>
      </c>
      <c r="R223" s="2" t="s">
        <v>6</v>
      </c>
      <c r="S223" s="2" t="s">
        <v>6</v>
      </c>
      <c r="T223" s="2" t="s">
        <v>6</v>
      </c>
      <c r="U223" s="2" t="s">
        <v>5</v>
      </c>
      <c r="W223" s="2" t="s">
        <v>25</v>
      </c>
      <c r="X223" s="2" t="s">
        <v>25</v>
      </c>
      <c r="Y223" s="2" t="s">
        <v>25</v>
      </c>
      <c r="Z223" s="2" t="s">
        <v>25</v>
      </c>
      <c r="AA223" s="2" t="s">
        <v>25</v>
      </c>
      <c r="AB223" s="2" t="s">
        <v>6</v>
      </c>
      <c r="AC223" s="2" t="s">
        <v>6</v>
      </c>
      <c r="AD223" s="2" t="s">
        <v>6</v>
      </c>
      <c r="AE223" s="2" t="s">
        <v>26</v>
      </c>
    </row>
    <row r="224" spans="1:31" x14ac:dyDescent="0.2">
      <c r="A224" s="2">
        <v>540</v>
      </c>
      <c r="B224" s="2" t="s">
        <v>1315</v>
      </c>
      <c r="C224" s="2">
        <v>4</v>
      </c>
      <c r="D224" s="2" t="s">
        <v>1316</v>
      </c>
      <c r="E224" s="2" t="s">
        <v>1317</v>
      </c>
      <c r="F224" s="2" t="s">
        <v>21</v>
      </c>
      <c r="G224" s="2" t="s">
        <v>22</v>
      </c>
      <c r="H224" s="2" t="s">
        <v>23</v>
      </c>
      <c r="I224" s="2">
        <v>0</v>
      </c>
      <c r="J224" s="2" t="s">
        <v>29</v>
      </c>
      <c r="K224" s="2"/>
      <c r="L224" s="2" t="s">
        <v>1318</v>
      </c>
      <c r="M224" s="2" t="s">
        <v>1319</v>
      </c>
      <c r="N224" s="2" t="s">
        <v>28</v>
      </c>
      <c r="O224" s="2"/>
      <c r="P224" s="2" t="s">
        <v>2</v>
      </c>
      <c r="Q224" s="2" t="s">
        <v>6</v>
      </c>
      <c r="R224" s="2" t="s">
        <v>6</v>
      </c>
      <c r="S224" s="2" t="s">
        <v>6</v>
      </c>
      <c r="T224" s="2" t="s">
        <v>6</v>
      </c>
      <c r="U224" s="2" t="s">
        <v>5</v>
      </c>
      <c r="W224" s="2" t="s">
        <v>25</v>
      </c>
      <c r="X224" s="2" t="s">
        <v>25</v>
      </c>
      <c r="Y224" s="2" t="s">
        <v>25</v>
      </c>
      <c r="Z224" s="2" t="s">
        <v>25</v>
      </c>
      <c r="AA224" s="2" t="s">
        <v>25</v>
      </c>
      <c r="AB224" s="2" t="s">
        <v>6</v>
      </c>
      <c r="AC224" s="2" t="s">
        <v>6</v>
      </c>
      <c r="AD224" s="2" t="s">
        <v>6</v>
      </c>
      <c r="AE224" s="2" t="s">
        <v>26</v>
      </c>
    </row>
    <row r="225" spans="1:31" x14ac:dyDescent="0.2">
      <c r="A225" s="2">
        <v>541</v>
      </c>
      <c r="B225" s="2" t="s">
        <v>1320</v>
      </c>
      <c r="C225" s="2">
        <v>4</v>
      </c>
      <c r="D225" s="2" t="s">
        <v>1321</v>
      </c>
      <c r="E225" s="2" t="s">
        <v>1322</v>
      </c>
      <c r="F225" s="2" t="s">
        <v>21</v>
      </c>
      <c r="G225" s="2" t="s">
        <v>22</v>
      </c>
      <c r="H225" s="2" t="s">
        <v>23</v>
      </c>
      <c r="I225" s="2">
        <v>0</v>
      </c>
      <c r="J225" s="2" t="s">
        <v>32</v>
      </c>
      <c r="K225" s="2"/>
      <c r="L225" s="2" t="s">
        <v>1323</v>
      </c>
      <c r="M225" s="2" t="s">
        <v>1324</v>
      </c>
      <c r="N225" s="2" t="s">
        <v>28</v>
      </c>
      <c r="O225" s="2"/>
      <c r="P225" s="2" t="s">
        <v>2</v>
      </c>
      <c r="Q225" s="2" t="s">
        <v>6</v>
      </c>
      <c r="R225" s="2" t="s">
        <v>6</v>
      </c>
      <c r="S225" s="2" t="s">
        <v>6</v>
      </c>
      <c r="T225" s="2" t="s">
        <v>6</v>
      </c>
      <c r="U225" s="2" t="s">
        <v>5</v>
      </c>
      <c r="W225" s="2" t="s">
        <v>25</v>
      </c>
      <c r="X225" s="2" t="s">
        <v>25</v>
      </c>
      <c r="Y225" s="2" t="s">
        <v>25</v>
      </c>
      <c r="Z225" s="2" t="s">
        <v>25</v>
      </c>
      <c r="AA225" s="2" t="s">
        <v>25</v>
      </c>
      <c r="AB225" s="2" t="s">
        <v>6</v>
      </c>
      <c r="AC225" s="2" t="s">
        <v>6</v>
      </c>
      <c r="AD225" s="2" t="s">
        <v>6</v>
      </c>
      <c r="AE225" s="2" t="s">
        <v>26</v>
      </c>
    </row>
    <row r="226" spans="1:31" x14ac:dyDescent="0.2">
      <c r="A226" s="2">
        <v>542</v>
      </c>
      <c r="B226" s="2" t="s">
        <v>1325</v>
      </c>
      <c r="C226" s="2">
        <v>4</v>
      </c>
      <c r="D226" s="2" t="s">
        <v>1326</v>
      </c>
      <c r="E226" s="2" t="s">
        <v>1327</v>
      </c>
      <c r="F226" s="2" t="s">
        <v>21</v>
      </c>
      <c r="G226" s="2" t="s">
        <v>22</v>
      </c>
      <c r="H226" s="2" t="s">
        <v>23</v>
      </c>
      <c r="I226" s="2">
        <v>0</v>
      </c>
      <c r="J226" s="2" t="s">
        <v>33</v>
      </c>
      <c r="K226" s="2"/>
      <c r="L226" s="2" t="s">
        <v>1328</v>
      </c>
      <c r="M226" s="2" t="s">
        <v>1329</v>
      </c>
      <c r="N226" s="2" t="s">
        <v>28</v>
      </c>
      <c r="O226" s="2"/>
      <c r="P226" s="2" t="s">
        <v>2</v>
      </c>
      <c r="Q226" s="2" t="s">
        <v>6</v>
      </c>
      <c r="R226" s="2" t="s">
        <v>6</v>
      </c>
      <c r="S226" s="2" t="s">
        <v>6</v>
      </c>
      <c r="T226" s="2" t="s">
        <v>6</v>
      </c>
      <c r="U226" s="2" t="s">
        <v>5</v>
      </c>
      <c r="W226" s="2" t="s">
        <v>25</v>
      </c>
      <c r="X226" s="2" t="s">
        <v>25</v>
      </c>
      <c r="Y226" s="2" t="s">
        <v>25</v>
      </c>
      <c r="Z226" s="2" t="s">
        <v>25</v>
      </c>
      <c r="AA226" s="2" t="s">
        <v>25</v>
      </c>
      <c r="AB226" s="2" t="s">
        <v>6</v>
      </c>
      <c r="AC226" s="2" t="s">
        <v>6</v>
      </c>
      <c r="AD226" s="2" t="s">
        <v>6</v>
      </c>
      <c r="AE226" s="2" t="s">
        <v>26</v>
      </c>
    </row>
    <row r="227" spans="1:31" x14ac:dyDescent="0.2">
      <c r="A227" s="2">
        <v>543</v>
      </c>
      <c r="B227" s="2" t="s">
        <v>1330</v>
      </c>
      <c r="C227" s="2">
        <v>4</v>
      </c>
      <c r="D227" s="2" t="s">
        <v>1331</v>
      </c>
      <c r="E227" s="2" t="s">
        <v>1332</v>
      </c>
      <c r="F227" s="2" t="s">
        <v>21</v>
      </c>
      <c r="G227" s="2" t="s">
        <v>22</v>
      </c>
      <c r="H227" s="2" t="s">
        <v>23</v>
      </c>
      <c r="I227" s="2">
        <v>0</v>
      </c>
      <c r="J227" s="2" t="s">
        <v>32</v>
      </c>
      <c r="K227" s="2"/>
      <c r="L227" s="2" t="s">
        <v>1164</v>
      </c>
      <c r="M227" s="2" t="s">
        <v>1333</v>
      </c>
      <c r="N227" s="2" t="s">
        <v>28</v>
      </c>
      <c r="O227" s="2"/>
      <c r="P227" s="2" t="s">
        <v>2</v>
      </c>
      <c r="Q227" s="2" t="s">
        <v>6</v>
      </c>
      <c r="R227" s="2" t="s">
        <v>6</v>
      </c>
      <c r="S227" s="2" t="s">
        <v>6</v>
      </c>
      <c r="T227" s="2" t="s">
        <v>6</v>
      </c>
      <c r="U227" s="2" t="s">
        <v>5</v>
      </c>
      <c r="W227" s="2" t="s">
        <v>25</v>
      </c>
      <c r="X227" s="2" t="s">
        <v>25</v>
      </c>
      <c r="Y227" s="2" t="s">
        <v>25</v>
      </c>
      <c r="Z227" s="2" t="s">
        <v>25</v>
      </c>
      <c r="AA227" s="2" t="s">
        <v>25</v>
      </c>
      <c r="AB227" s="2" t="s">
        <v>6</v>
      </c>
      <c r="AC227" s="2" t="s">
        <v>6</v>
      </c>
      <c r="AD227" s="2" t="s">
        <v>6</v>
      </c>
      <c r="AE227" s="2" t="s">
        <v>26</v>
      </c>
    </row>
    <row r="228" spans="1:31" x14ac:dyDescent="0.2">
      <c r="A228" s="2">
        <v>544</v>
      </c>
      <c r="B228" s="2" t="s">
        <v>1334</v>
      </c>
      <c r="C228" s="2">
        <v>4</v>
      </c>
      <c r="D228" s="2" t="s">
        <v>1335</v>
      </c>
      <c r="E228" s="2" t="s">
        <v>1336</v>
      </c>
      <c r="F228" s="2" t="s">
        <v>21</v>
      </c>
      <c r="G228" s="2" t="s">
        <v>22</v>
      </c>
      <c r="H228" s="2" t="s">
        <v>23</v>
      </c>
      <c r="I228" s="2">
        <v>0</v>
      </c>
      <c r="J228" s="2" t="s">
        <v>33</v>
      </c>
      <c r="K228" s="2"/>
      <c r="L228" s="2" t="s">
        <v>1337</v>
      </c>
      <c r="M228" s="2" t="s">
        <v>1338</v>
      </c>
      <c r="N228" s="2" t="s">
        <v>28</v>
      </c>
      <c r="O228" s="2"/>
      <c r="P228" s="2" t="s">
        <v>2</v>
      </c>
      <c r="Q228" s="2" t="s">
        <v>6</v>
      </c>
      <c r="R228" s="2" t="s">
        <v>6</v>
      </c>
      <c r="S228" s="2" t="s">
        <v>6</v>
      </c>
      <c r="T228" s="2" t="s">
        <v>6</v>
      </c>
      <c r="U228" s="2" t="s">
        <v>5</v>
      </c>
      <c r="W228" s="2" t="s">
        <v>25</v>
      </c>
      <c r="X228" s="2" t="s">
        <v>25</v>
      </c>
      <c r="Y228" s="2" t="s">
        <v>25</v>
      </c>
      <c r="Z228" s="2" t="s">
        <v>25</v>
      </c>
      <c r="AA228" s="2" t="s">
        <v>25</v>
      </c>
      <c r="AB228" s="2" t="s">
        <v>6</v>
      </c>
      <c r="AC228" s="2" t="s">
        <v>6</v>
      </c>
      <c r="AD228" s="2" t="s">
        <v>6</v>
      </c>
      <c r="AE228" s="2" t="s">
        <v>26</v>
      </c>
    </row>
    <row r="229" spans="1:31" x14ac:dyDescent="0.2">
      <c r="A229" s="2">
        <v>545</v>
      </c>
      <c r="B229" s="2" t="s">
        <v>1339</v>
      </c>
      <c r="C229" s="2">
        <v>4</v>
      </c>
      <c r="D229" s="2" t="s">
        <v>1340</v>
      </c>
      <c r="E229" s="2" t="s">
        <v>180</v>
      </c>
      <c r="F229" s="2" t="s">
        <v>21</v>
      </c>
      <c r="G229" s="2" t="s">
        <v>22</v>
      </c>
      <c r="H229" s="2" t="s">
        <v>23</v>
      </c>
      <c r="I229" s="2">
        <v>0</v>
      </c>
      <c r="J229" s="2" t="s">
        <v>32</v>
      </c>
      <c r="K229" s="2"/>
      <c r="L229" s="2" t="s">
        <v>972</v>
      </c>
      <c r="M229" s="2" t="s">
        <v>1341</v>
      </c>
      <c r="N229" s="2" t="s">
        <v>28</v>
      </c>
      <c r="O229" s="2"/>
      <c r="P229" s="2" t="s">
        <v>2</v>
      </c>
      <c r="Q229" s="2" t="s">
        <v>6</v>
      </c>
      <c r="R229" s="2" t="s">
        <v>6</v>
      </c>
      <c r="S229" s="2" t="s">
        <v>6</v>
      </c>
      <c r="T229" s="2" t="s">
        <v>6</v>
      </c>
      <c r="U229" s="2" t="s">
        <v>5</v>
      </c>
      <c r="W229" s="2" t="s">
        <v>25</v>
      </c>
      <c r="X229" s="2" t="s">
        <v>25</v>
      </c>
      <c r="Y229" s="2" t="s">
        <v>25</v>
      </c>
      <c r="Z229" s="2" t="s">
        <v>25</v>
      </c>
      <c r="AA229" s="2" t="s">
        <v>25</v>
      </c>
      <c r="AB229" s="2" t="s">
        <v>6</v>
      </c>
      <c r="AC229" s="2" t="s">
        <v>6</v>
      </c>
      <c r="AD229" s="2" t="s">
        <v>6</v>
      </c>
      <c r="AE229" s="2" t="s">
        <v>26</v>
      </c>
    </row>
    <row r="230" spans="1:31" x14ac:dyDescent="0.2">
      <c r="A230" s="2">
        <v>546</v>
      </c>
      <c r="B230" s="2" t="s">
        <v>1342</v>
      </c>
      <c r="C230" s="2">
        <v>4</v>
      </c>
      <c r="D230" s="2" t="s">
        <v>1343</v>
      </c>
      <c r="E230" s="2" t="s">
        <v>1344</v>
      </c>
      <c r="F230" s="2" t="s">
        <v>21</v>
      </c>
      <c r="G230" s="2" t="s">
        <v>22</v>
      </c>
      <c r="H230" s="2" t="s">
        <v>23</v>
      </c>
      <c r="I230" s="2">
        <v>20</v>
      </c>
      <c r="J230" s="2" t="s">
        <v>24</v>
      </c>
      <c r="K230" s="2"/>
      <c r="L230" s="2" t="s">
        <v>963</v>
      </c>
      <c r="M230" s="2" t="s">
        <v>1345</v>
      </c>
      <c r="N230" s="2" t="s">
        <v>28</v>
      </c>
      <c r="O230" s="2"/>
      <c r="P230" s="2" t="s">
        <v>2</v>
      </c>
      <c r="Q230" s="2" t="s">
        <v>6</v>
      </c>
      <c r="R230" s="2" t="s">
        <v>6</v>
      </c>
      <c r="S230" s="2" t="s">
        <v>6</v>
      </c>
      <c r="T230" s="2" t="s">
        <v>6</v>
      </c>
      <c r="U230" s="2" t="s">
        <v>6</v>
      </c>
      <c r="W230" s="2" t="s">
        <v>25</v>
      </c>
      <c r="X230" s="2" t="s">
        <v>25</v>
      </c>
      <c r="Y230" s="2" t="s">
        <v>25</v>
      </c>
      <c r="Z230" s="2" t="s">
        <v>25</v>
      </c>
      <c r="AA230" s="2" t="s">
        <v>25</v>
      </c>
      <c r="AB230" s="2" t="s">
        <v>6</v>
      </c>
      <c r="AC230" s="2" t="s">
        <v>6</v>
      </c>
      <c r="AD230" s="2" t="s">
        <v>6</v>
      </c>
      <c r="AE230" s="2" t="s">
        <v>26</v>
      </c>
    </row>
    <row r="231" spans="1:31" x14ac:dyDescent="0.2">
      <c r="A231" s="2">
        <v>547</v>
      </c>
      <c r="B231" s="2" t="s">
        <v>1346</v>
      </c>
      <c r="C231" s="2">
        <v>4</v>
      </c>
      <c r="D231" s="2" t="s">
        <v>1347</v>
      </c>
      <c r="E231" s="2" t="s">
        <v>1348</v>
      </c>
      <c r="F231" s="2" t="s">
        <v>21</v>
      </c>
      <c r="G231" s="2" t="s">
        <v>22</v>
      </c>
      <c r="H231" s="2" t="s">
        <v>23</v>
      </c>
      <c r="I231" s="2">
        <v>0</v>
      </c>
      <c r="J231" s="2" t="s">
        <v>40</v>
      </c>
      <c r="K231" s="2"/>
      <c r="L231" s="2" t="s">
        <v>1349</v>
      </c>
      <c r="M231" s="2" t="s">
        <v>1350</v>
      </c>
      <c r="N231" s="2" t="s">
        <v>28</v>
      </c>
      <c r="O231" s="2"/>
      <c r="P231" s="2" t="s">
        <v>2</v>
      </c>
      <c r="Q231" s="2" t="s">
        <v>6</v>
      </c>
      <c r="R231" s="2" t="s">
        <v>6</v>
      </c>
      <c r="S231" s="2" t="s">
        <v>6</v>
      </c>
      <c r="T231" s="2" t="s">
        <v>6</v>
      </c>
      <c r="U231" s="2" t="s">
        <v>5</v>
      </c>
      <c r="W231" s="2" t="s">
        <v>25</v>
      </c>
      <c r="X231" s="2" t="s">
        <v>25</v>
      </c>
      <c r="Y231" s="2" t="s">
        <v>25</v>
      </c>
      <c r="Z231" s="2" t="s">
        <v>25</v>
      </c>
      <c r="AA231" s="2" t="s">
        <v>25</v>
      </c>
      <c r="AB231" s="2" t="s">
        <v>6</v>
      </c>
      <c r="AC231" s="2" t="s">
        <v>6</v>
      </c>
      <c r="AD231" s="2" t="s">
        <v>6</v>
      </c>
      <c r="AE231" s="2" t="s">
        <v>26</v>
      </c>
    </row>
    <row r="232" spans="1:31" x14ac:dyDescent="0.2">
      <c r="A232" s="2">
        <v>548</v>
      </c>
      <c r="B232" s="2" t="s">
        <v>1351</v>
      </c>
      <c r="C232" s="2">
        <v>4</v>
      </c>
      <c r="D232" s="2" t="s">
        <v>1352</v>
      </c>
      <c r="E232" s="2" t="s">
        <v>1353</v>
      </c>
      <c r="F232" s="2" t="s">
        <v>21</v>
      </c>
      <c r="G232" s="2" t="s">
        <v>22</v>
      </c>
      <c r="H232" s="2" t="s">
        <v>23</v>
      </c>
      <c r="I232" s="2">
        <v>3</v>
      </c>
      <c r="J232" s="2" t="s">
        <v>24</v>
      </c>
      <c r="K232" s="2"/>
      <c r="L232" s="2" t="s">
        <v>416</v>
      </c>
      <c r="M232" s="2" t="s">
        <v>1354</v>
      </c>
      <c r="N232" s="2" t="s">
        <v>28</v>
      </c>
      <c r="O232" s="2"/>
      <c r="P232" s="2" t="s">
        <v>2</v>
      </c>
      <c r="Q232" s="2" t="s">
        <v>6</v>
      </c>
      <c r="R232" s="2" t="s">
        <v>6</v>
      </c>
      <c r="S232" s="2" t="s">
        <v>6</v>
      </c>
      <c r="T232" s="2" t="s">
        <v>6</v>
      </c>
      <c r="U232" s="2" t="s">
        <v>5</v>
      </c>
      <c r="W232" s="2" t="s">
        <v>25</v>
      </c>
      <c r="X232" s="2" t="s">
        <v>25</v>
      </c>
      <c r="Y232" s="2" t="s">
        <v>25</v>
      </c>
      <c r="Z232" s="2" t="s">
        <v>25</v>
      </c>
      <c r="AA232" s="2" t="s">
        <v>25</v>
      </c>
      <c r="AB232" s="2" t="s">
        <v>6</v>
      </c>
      <c r="AC232" s="2" t="s">
        <v>6</v>
      </c>
      <c r="AD232" s="2" t="s">
        <v>6</v>
      </c>
      <c r="AE232" s="2" t="s">
        <v>26</v>
      </c>
    </row>
    <row r="233" spans="1:31" x14ac:dyDescent="0.2">
      <c r="A233" s="2">
        <v>549</v>
      </c>
      <c r="B233" s="2" t="s">
        <v>1355</v>
      </c>
      <c r="C233" s="2">
        <v>4</v>
      </c>
      <c r="D233" s="2" t="s">
        <v>1356</v>
      </c>
      <c r="E233" s="2" t="s">
        <v>1357</v>
      </c>
      <c r="F233" s="2" t="s">
        <v>21</v>
      </c>
      <c r="G233" s="2" t="s">
        <v>22</v>
      </c>
      <c r="H233" s="2" t="s">
        <v>23</v>
      </c>
      <c r="I233" s="2">
        <v>0</v>
      </c>
      <c r="J233" s="2" t="s">
        <v>24</v>
      </c>
      <c r="K233" s="2"/>
      <c r="L233" s="2" t="s">
        <v>1358</v>
      </c>
      <c r="M233" s="2" t="s">
        <v>1359</v>
      </c>
      <c r="N233" s="2" t="s">
        <v>28</v>
      </c>
      <c r="O233" s="2"/>
      <c r="P233" s="2" t="s">
        <v>2</v>
      </c>
      <c r="Q233" s="2" t="s">
        <v>6</v>
      </c>
      <c r="R233" s="2" t="s">
        <v>6</v>
      </c>
      <c r="S233" s="2" t="s">
        <v>6</v>
      </c>
      <c r="T233" s="2" t="s">
        <v>6</v>
      </c>
      <c r="U233" s="2" t="s">
        <v>5</v>
      </c>
      <c r="W233" s="2" t="s">
        <v>25</v>
      </c>
      <c r="X233" s="2" t="s">
        <v>25</v>
      </c>
      <c r="Y233" s="2" t="s">
        <v>25</v>
      </c>
      <c r="Z233" s="2" t="s">
        <v>25</v>
      </c>
      <c r="AA233" s="2" t="s">
        <v>25</v>
      </c>
      <c r="AB233" s="2" t="s">
        <v>6</v>
      </c>
      <c r="AC233" s="2" t="s">
        <v>6</v>
      </c>
      <c r="AD233" s="2" t="s">
        <v>6</v>
      </c>
      <c r="AE233" s="2" t="s">
        <v>26</v>
      </c>
    </row>
    <row r="234" spans="1:31" x14ac:dyDescent="0.2">
      <c r="A234" s="2">
        <v>550</v>
      </c>
      <c r="B234" s="2" t="s">
        <v>1360</v>
      </c>
      <c r="C234" s="2">
        <v>4</v>
      </c>
      <c r="D234" s="2" t="s">
        <v>1361</v>
      </c>
      <c r="E234" s="2" t="s">
        <v>1362</v>
      </c>
      <c r="F234" s="2" t="s">
        <v>21</v>
      </c>
      <c r="G234" s="2" t="s">
        <v>22</v>
      </c>
      <c r="H234" s="2" t="s">
        <v>23</v>
      </c>
      <c r="I234" s="2">
        <v>0</v>
      </c>
      <c r="J234" s="2" t="s">
        <v>29</v>
      </c>
      <c r="K234" s="2"/>
      <c r="L234" s="2" t="s">
        <v>309</v>
      </c>
      <c r="M234" s="2" t="s">
        <v>1363</v>
      </c>
      <c r="N234" s="2" t="s">
        <v>28</v>
      </c>
      <c r="O234" s="2"/>
      <c r="P234" s="2" t="s">
        <v>2</v>
      </c>
      <c r="Q234" s="2" t="s">
        <v>6</v>
      </c>
      <c r="R234" s="2" t="s">
        <v>6</v>
      </c>
      <c r="S234" s="2" t="s">
        <v>6</v>
      </c>
      <c r="T234" s="2" t="s">
        <v>6</v>
      </c>
      <c r="U234" s="2" t="s">
        <v>5</v>
      </c>
      <c r="W234" s="2" t="s">
        <v>25</v>
      </c>
      <c r="X234" s="2" t="s">
        <v>25</v>
      </c>
      <c r="Y234" s="2" t="s">
        <v>25</v>
      </c>
      <c r="Z234" s="2" t="s">
        <v>25</v>
      </c>
      <c r="AA234" s="2" t="s">
        <v>25</v>
      </c>
      <c r="AB234" s="2" t="s">
        <v>6</v>
      </c>
      <c r="AC234" s="2" t="s">
        <v>6</v>
      </c>
      <c r="AD234" s="2" t="s">
        <v>6</v>
      </c>
      <c r="AE234" s="2" t="s">
        <v>26</v>
      </c>
    </row>
    <row r="235" spans="1:31" x14ac:dyDescent="0.2">
      <c r="A235" s="2">
        <v>551</v>
      </c>
      <c r="B235" s="2" t="s">
        <v>1364</v>
      </c>
      <c r="C235" s="2">
        <v>4</v>
      </c>
      <c r="D235" s="2" t="s">
        <v>1365</v>
      </c>
      <c r="E235" s="2" t="s">
        <v>1366</v>
      </c>
      <c r="F235" s="2" t="s">
        <v>21</v>
      </c>
      <c r="G235" s="2" t="s">
        <v>22</v>
      </c>
      <c r="H235" s="2" t="s">
        <v>23</v>
      </c>
      <c r="I235" s="2">
        <v>0</v>
      </c>
      <c r="J235" s="2" t="s">
        <v>32</v>
      </c>
      <c r="K235" s="2"/>
      <c r="L235" s="2" t="s">
        <v>1268</v>
      </c>
      <c r="M235" s="2" t="s">
        <v>1367</v>
      </c>
      <c r="N235" s="2" t="s">
        <v>28</v>
      </c>
      <c r="O235" s="2"/>
      <c r="P235" s="2" t="s">
        <v>2</v>
      </c>
      <c r="Q235" s="2" t="s">
        <v>6</v>
      </c>
      <c r="R235" s="2" t="s">
        <v>6</v>
      </c>
      <c r="S235" s="2" t="s">
        <v>6</v>
      </c>
      <c r="T235" s="2" t="s">
        <v>6</v>
      </c>
      <c r="U235" s="2" t="s">
        <v>5</v>
      </c>
      <c r="W235" s="2" t="s">
        <v>25</v>
      </c>
      <c r="X235" s="2" t="s">
        <v>25</v>
      </c>
      <c r="Y235" s="2" t="s">
        <v>25</v>
      </c>
      <c r="Z235" s="2" t="s">
        <v>25</v>
      </c>
      <c r="AA235" s="2" t="s">
        <v>25</v>
      </c>
      <c r="AB235" s="2" t="s">
        <v>6</v>
      </c>
      <c r="AC235" s="2" t="s">
        <v>6</v>
      </c>
      <c r="AD235" s="2" t="s">
        <v>6</v>
      </c>
      <c r="AE235" s="2" t="s">
        <v>26</v>
      </c>
    </row>
    <row r="236" spans="1:31" x14ac:dyDescent="0.2">
      <c r="A236" s="2">
        <v>552</v>
      </c>
      <c r="B236" s="2" t="s">
        <v>1368</v>
      </c>
      <c r="C236" s="2">
        <v>4</v>
      </c>
      <c r="D236" s="2" t="s">
        <v>1369</v>
      </c>
      <c r="E236" s="2" t="s">
        <v>1370</v>
      </c>
      <c r="F236" s="2" t="s">
        <v>21</v>
      </c>
      <c r="G236" s="2" t="s">
        <v>22</v>
      </c>
      <c r="H236" s="2" t="s">
        <v>23</v>
      </c>
      <c r="I236" s="2">
        <v>0</v>
      </c>
      <c r="J236" s="2" t="s">
        <v>35</v>
      </c>
      <c r="K236" s="2"/>
      <c r="L236" s="2" t="s">
        <v>1318</v>
      </c>
      <c r="M236" s="2" t="s">
        <v>1371</v>
      </c>
      <c r="N236" s="2" t="s">
        <v>28</v>
      </c>
      <c r="O236" s="2"/>
      <c r="P236" s="2" t="s">
        <v>2</v>
      </c>
      <c r="Q236" s="2" t="s">
        <v>6</v>
      </c>
      <c r="R236" s="2" t="s">
        <v>6</v>
      </c>
      <c r="S236" s="2" t="s">
        <v>6</v>
      </c>
      <c r="T236" s="2" t="s">
        <v>6</v>
      </c>
      <c r="U236" s="2" t="s">
        <v>5</v>
      </c>
      <c r="W236" s="2" t="s">
        <v>25</v>
      </c>
      <c r="X236" s="2" t="s">
        <v>25</v>
      </c>
      <c r="Y236" s="2" t="s">
        <v>25</v>
      </c>
      <c r="Z236" s="2" t="s">
        <v>25</v>
      </c>
      <c r="AA236" s="2" t="s">
        <v>25</v>
      </c>
      <c r="AB236" s="2" t="s">
        <v>6</v>
      </c>
      <c r="AC236" s="2" t="s">
        <v>6</v>
      </c>
      <c r="AD236" s="2" t="s">
        <v>6</v>
      </c>
      <c r="AE236" s="2" t="s">
        <v>26</v>
      </c>
    </row>
    <row r="237" spans="1:31" x14ac:dyDescent="0.2">
      <c r="A237" s="2">
        <v>553</v>
      </c>
      <c r="B237" s="2" t="s">
        <v>1372</v>
      </c>
      <c r="C237" s="2">
        <v>4</v>
      </c>
      <c r="D237" s="2" t="s">
        <v>1373</v>
      </c>
      <c r="E237" s="2" t="s">
        <v>1374</v>
      </c>
      <c r="F237" s="2" t="s">
        <v>21</v>
      </c>
      <c r="G237" s="2" t="s">
        <v>22</v>
      </c>
      <c r="H237" s="2" t="s">
        <v>23</v>
      </c>
      <c r="I237" s="2">
        <v>3</v>
      </c>
      <c r="J237" s="2" t="s">
        <v>33</v>
      </c>
      <c r="K237" s="2"/>
      <c r="L237" s="2" t="s">
        <v>884</v>
      </c>
      <c r="M237" s="2" t="s">
        <v>1375</v>
      </c>
      <c r="N237" s="2" t="s">
        <v>28</v>
      </c>
      <c r="O237" s="2"/>
      <c r="P237" s="2" t="s">
        <v>2</v>
      </c>
      <c r="Q237" s="2" t="s">
        <v>6</v>
      </c>
      <c r="R237" s="2" t="s">
        <v>6</v>
      </c>
      <c r="S237" s="2" t="s">
        <v>6</v>
      </c>
      <c r="T237" s="2" t="s">
        <v>6</v>
      </c>
      <c r="U237" s="2" t="s">
        <v>5</v>
      </c>
      <c r="W237" s="2" t="s">
        <v>25</v>
      </c>
      <c r="X237" s="2" t="s">
        <v>25</v>
      </c>
      <c r="Y237" s="2" t="s">
        <v>25</v>
      </c>
      <c r="Z237" s="2" t="s">
        <v>25</v>
      </c>
      <c r="AA237" s="2" t="s">
        <v>25</v>
      </c>
      <c r="AB237" s="2" t="s">
        <v>6</v>
      </c>
      <c r="AC237" s="2" t="s">
        <v>6</v>
      </c>
      <c r="AD237" s="2" t="s">
        <v>6</v>
      </c>
      <c r="AE237" s="2" t="s">
        <v>26</v>
      </c>
    </row>
    <row r="238" spans="1:31" x14ac:dyDescent="0.2">
      <c r="A238" s="2">
        <v>554</v>
      </c>
      <c r="B238" s="2" t="s">
        <v>1376</v>
      </c>
      <c r="C238" s="2">
        <v>4</v>
      </c>
      <c r="D238" s="2" t="s">
        <v>1377</v>
      </c>
      <c r="E238" s="2" t="s">
        <v>1378</v>
      </c>
      <c r="F238" s="2" t="s">
        <v>21</v>
      </c>
      <c r="G238" s="2" t="s">
        <v>22</v>
      </c>
      <c r="H238" s="2" t="s">
        <v>23</v>
      </c>
      <c r="I238" s="2">
        <v>0</v>
      </c>
      <c r="J238" s="2" t="s">
        <v>33</v>
      </c>
      <c r="K238" s="2"/>
      <c r="L238" s="2" t="s">
        <v>889</v>
      </c>
      <c r="M238" s="2" t="s">
        <v>1379</v>
      </c>
      <c r="N238" s="2" t="s">
        <v>28</v>
      </c>
      <c r="O238" s="2"/>
      <c r="P238" s="2" t="s">
        <v>2</v>
      </c>
      <c r="Q238" s="2" t="s">
        <v>6</v>
      </c>
      <c r="R238" s="2" t="s">
        <v>6</v>
      </c>
      <c r="S238" s="2" t="s">
        <v>6</v>
      </c>
      <c r="T238" s="2" t="s">
        <v>6</v>
      </c>
      <c r="U238" s="2" t="s">
        <v>5</v>
      </c>
      <c r="W238" s="2" t="s">
        <v>25</v>
      </c>
      <c r="X238" s="2" t="s">
        <v>25</v>
      </c>
      <c r="Y238" s="2" t="s">
        <v>25</v>
      </c>
      <c r="Z238" s="2" t="s">
        <v>25</v>
      </c>
      <c r="AA238" s="2" t="s">
        <v>25</v>
      </c>
      <c r="AB238" s="2" t="s">
        <v>6</v>
      </c>
      <c r="AC238" s="2" t="s">
        <v>6</v>
      </c>
      <c r="AD238" s="2" t="s">
        <v>6</v>
      </c>
      <c r="AE238" s="2" t="s">
        <v>26</v>
      </c>
    </row>
    <row r="239" spans="1:31" x14ac:dyDescent="0.2">
      <c r="A239" s="2">
        <v>555</v>
      </c>
      <c r="B239" s="2" t="s">
        <v>1380</v>
      </c>
      <c r="C239" s="2">
        <v>4</v>
      </c>
      <c r="D239" s="2" t="s">
        <v>1381</v>
      </c>
      <c r="E239" s="2" t="s">
        <v>1190</v>
      </c>
      <c r="F239" s="2" t="s">
        <v>21</v>
      </c>
      <c r="G239" s="2" t="s">
        <v>22</v>
      </c>
      <c r="H239" s="2" t="s">
        <v>23</v>
      </c>
      <c r="I239" s="2">
        <v>0</v>
      </c>
      <c r="J239" s="2" t="s">
        <v>41</v>
      </c>
      <c r="K239" s="2"/>
      <c r="L239" s="2" t="s">
        <v>1382</v>
      </c>
      <c r="M239" s="2" t="s">
        <v>1383</v>
      </c>
      <c r="N239" s="2" t="s">
        <v>28</v>
      </c>
      <c r="O239" s="2"/>
      <c r="P239" s="2" t="s">
        <v>2</v>
      </c>
      <c r="Q239" s="2" t="s">
        <v>6</v>
      </c>
      <c r="R239" s="2" t="s">
        <v>6</v>
      </c>
      <c r="S239" s="2" t="s">
        <v>6</v>
      </c>
      <c r="T239" s="2" t="s">
        <v>6</v>
      </c>
      <c r="U239" s="2" t="s">
        <v>5</v>
      </c>
      <c r="W239" s="2" t="s">
        <v>25</v>
      </c>
      <c r="X239" s="2" t="s">
        <v>25</v>
      </c>
      <c r="Y239" s="2" t="s">
        <v>25</v>
      </c>
      <c r="Z239" s="2" t="s">
        <v>25</v>
      </c>
      <c r="AA239" s="2" t="s">
        <v>25</v>
      </c>
      <c r="AB239" s="2" t="s">
        <v>6</v>
      </c>
      <c r="AC239" s="2" t="s">
        <v>6</v>
      </c>
      <c r="AD239" s="2" t="s">
        <v>6</v>
      </c>
      <c r="AE239" s="2" t="s">
        <v>26</v>
      </c>
    </row>
    <row r="240" spans="1:31" x14ac:dyDescent="0.2">
      <c r="A240" s="2">
        <v>556</v>
      </c>
      <c r="B240" s="2" t="s">
        <v>1384</v>
      </c>
      <c r="C240" s="2">
        <v>4</v>
      </c>
      <c r="D240" s="2" t="s">
        <v>1385</v>
      </c>
      <c r="E240" s="2" t="s">
        <v>1386</v>
      </c>
      <c r="F240" s="2" t="s">
        <v>21</v>
      </c>
      <c r="G240" s="2" t="s">
        <v>22</v>
      </c>
      <c r="H240" s="2" t="s">
        <v>23</v>
      </c>
      <c r="I240" s="2">
        <v>0</v>
      </c>
      <c r="J240" s="2" t="s">
        <v>33</v>
      </c>
      <c r="K240" s="2"/>
      <c r="L240" s="2" t="s">
        <v>1008</v>
      </c>
      <c r="M240" s="2" t="s">
        <v>1387</v>
      </c>
      <c r="N240" s="2" t="s">
        <v>28</v>
      </c>
      <c r="O240" s="2"/>
      <c r="P240" s="2" t="s">
        <v>2</v>
      </c>
      <c r="Q240" s="2" t="s">
        <v>6</v>
      </c>
      <c r="R240" s="2" t="s">
        <v>6</v>
      </c>
      <c r="S240" s="2" t="s">
        <v>6</v>
      </c>
      <c r="T240" s="2" t="s">
        <v>6</v>
      </c>
      <c r="U240" s="2" t="s">
        <v>5</v>
      </c>
      <c r="W240" s="2" t="s">
        <v>25</v>
      </c>
      <c r="X240" s="2" t="s">
        <v>25</v>
      </c>
      <c r="Y240" s="2" t="s">
        <v>25</v>
      </c>
      <c r="Z240" s="2" t="s">
        <v>25</v>
      </c>
      <c r="AA240" s="2" t="s">
        <v>25</v>
      </c>
      <c r="AB240" s="2" t="s">
        <v>6</v>
      </c>
      <c r="AC240" s="2" t="s">
        <v>6</v>
      </c>
      <c r="AD240" s="2" t="s">
        <v>6</v>
      </c>
      <c r="AE240" s="2" t="s">
        <v>26</v>
      </c>
    </row>
    <row r="241" spans="1:31" x14ac:dyDescent="0.2">
      <c r="A241" s="2">
        <v>557</v>
      </c>
      <c r="B241" s="2" t="s">
        <v>1388</v>
      </c>
      <c r="C241" s="2">
        <v>4</v>
      </c>
      <c r="D241" s="2" t="s">
        <v>1389</v>
      </c>
      <c r="E241" s="2" t="s">
        <v>971</v>
      </c>
      <c r="F241" s="2" t="s">
        <v>21</v>
      </c>
      <c r="G241" s="2" t="s">
        <v>22</v>
      </c>
      <c r="H241" s="2" t="s">
        <v>23</v>
      </c>
      <c r="I241" s="2">
        <v>0</v>
      </c>
      <c r="J241" s="2" t="s">
        <v>33</v>
      </c>
      <c r="K241" s="2"/>
      <c r="L241" s="2" t="s">
        <v>1390</v>
      </c>
      <c r="M241" s="2" t="s">
        <v>1391</v>
      </c>
      <c r="N241" s="2" t="s">
        <v>28</v>
      </c>
      <c r="O241" s="2"/>
      <c r="P241" s="2" t="s">
        <v>2</v>
      </c>
      <c r="Q241" s="2" t="s">
        <v>6</v>
      </c>
      <c r="R241" s="2" t="s">
        <v>6</v>
      </c>
      <c r="S241" s="2" t="s">
        <v>6</v>
      </c>
      <c r="T241" s="2" t="s">
        <v>6</v>
      </c>
      <c r="U241" s="2" t="s">
        <v>5</v>
      </c>
      <c r="W241" s="2" t="s">
        <v>25</v>
      </c>
      <c r="X241" s="2" t="s">
        <v>25</v>
      </c>
      <c r="Y241" s="2" t="s">
        <v>25</v>
      </c>
      <c r="Z241" s="2" t="s">
        <v>25</v>
      </c>
      <c r="AA241" s="2" t="s">
        <v>25</v>
      </c>
      <c r="AB241" s="2" t="s">
        <v>6</v>
      </c>
      <c r="AC241" s="2" t="s">
        <v>6</v>
      </c>
      <c r="AD241" s="2" t="s">
        <v>6</v>
      </c>
      <c r="AE241" s="2" t="s">
        <v>26</v>
      </c>
    </row>
    <row r="242" spans="1:31" x14ac:dyDescent="0.2">
      <c r="A242" s="2">
        <v>558</v>
      </c>
      <c r="B242" s="2" t="s">
        <v>1392</v>
      </c>
      <c r="C242" s="2">
        <v>4</v>
      </c>
      <c r="D242" s="2" t="s">
        <v>1393</v>
      </c>
      <c r="E242" s="2" t="s">
        <v>1394</v>
      </c>
      <c r="F242" s="2" t="s">
        <v>21</v>
      </c>
      <c r="G242" s="2" t="s">
        <v>22</v>
      </c>
      <c r="H242" s="2" t="s">
        <v>23</v>
      </c>
      <c r="I242" s="2">
        <v>0</v>
      </c>
      <c r="J242" s="2" t="s">
        <v>33</v>
      </c>
      <c r="K242" s="2"/>
      <c r="L242" s="2" t="s">
        <v>963</v>
      </c>
      <c r="M242" s="2" t="s">
        <v>1395</v>
      </c>
      <c r="N242" s="2" t="s">
        <v>28</v>
      </c>
      <c r="O242" s="2"/>
      <c r="P242" s="2" t="s">
        <v>2</v>
      </c>
      <c r="Q242" s="2" t="s">
        <v>6</v>
      </c>
      <c r="R242" s="2" t="s">
        <v>6</v>
      </c>
      <c r="S242" s="2" t="s">
        <v>6</v>
      </c>
      <c r="T242" s="2" t="s">
        <v>6</v>
      </c>
      <c r="U242" s="2" t="s">
        <v>5</v>
      </c>
      <c r="W242" s="2" t="s">
        <v>25</v>
      </c>
      <c r="X242" s="2" t="s">
        <v>25</v>
      </c>
      <c r="Y242" s="2" t="s">
        <v>25</v>
      </c>
      <c r="Z242" s="2" t="s">
        <v>25</v>
      </c>
      <c r="AA242" s="2" t="s">
        <v>25</v>
      </c>
      <c r="AB242" s="2" t="s">
        <v>6</v>
      </c>
      <c r="AC242" s="2" t="s">
        <v>6</v>
      </c>
      <c r="AD242" s="2" t="s">
        <v>6</v>
      </c>
      <c r="AE242" s="2" t="s">
        <v>26</v>
      </c>
    </row>
    <row r="243" spans="1:31" x14ac:dyDescent="0.2">
      <c r="A243" s="2">
        <v>559</v>
      </c>
      <c r="B243" s="2" t="s">
        <v>1396</v>
      </c>
      <c r="C243" s="2">
        <v>4</v>
      </c>
      <c r="D243" s="2" t="s">
        <v>1397</v>
      </c>
      <c r="E243" s="2" t="s">
        <v>1398</v>
      </c>
      <c r="F243" s="2" t="s">
        <v>21</v>
      </c>
      <c r="G243" s="2" t="s">
        <v>22</v>
      </c>
      <c r="H243" s="2" t="s">
        <v>23</v>
      </c>
      <c r="I243" s="2">
        <v>0</v>
      </c>
      <c r="J243" s="2" t="s">
        <v>33</v>
      </c>
      <c r="K243" s="2"/>
      <c r="L243" s="2" t="s">
        <v>1399</v>
      </c>
      <c r="M243" s="2" t="s">
        <v>1400</v>
      </c>
      <c r="N243" s="2" t="s">
        <v>28</v>
      </c>
      <c r="O243" s="2"/>
      <c r="P243" s="2" t="s">
        <v>2</v>
      </c>
      <c r="Q243" s="2" t="s">
        <v>6</v>
      </c>
      <c r="R243" s="2" t="s">
        <v>6</v>
      </c>
      <c r="S243" s="2" t="s">
        <v>6</v>
      </c>
      <c r="T243" s="2" t="s">
        <v>6</v>
      </c>
      <c r="U243" s="2" t="s">
        <v>5</v>
      </c>
      <c r="W243" s="2" t="s">
        <v>25</v>
      </c>
      <c r="X243" s="2" t="s">
        <v>25</v>
      </c>
      <c r="Y243" s="2" t="s">
        <v>25</v>
      </c>
      <c r="Z243" s="2" t="s">
        <v>25</v>
      </c>
      <c r="AA243" s="2" t="s">
        <v>25</v>
      </c>
      <c r="AB243" s="2" t="s">
        <v>6</v>
      </c>
      <c r="AC243" s="2" t="s">
        <v>6</v>
      </c>
      <c r="AD243" s="2" t="s">
        <v>6</v>
      </c>
      <c r="AE243" s="2" t="s">
        <v>26</v>
      </c>
    </row>
    <row r="244" spans="1:31" x14ac:dyDescent="0.2">
      <c r="A244" s="2">
        <v>560</v>
      </c>
      <c r="B244" s="2" t="s">
        <v>1401</v>
      </c>
      <c r="C244" s="2">
        <v>4</v>
      </c>
      <c r="D244" s="2" t="s">
        <v>1402</v>
      </c>
      <c r="E244" s="2" t="s">
        <v>1403</v>
      </c>
      <c r="F244" s="2" t="s">
        <v>21</v>
      </c>
      <c r="G244" s="2" t="s">
        <v>22</v>
      </c>
      <c r="H244" s="2" t="s">
        <v>23</v>
      </c>
      <c r="I244" s="2">
        <v>0</v>
      </c>
      <c r="J244" s="2" t="s">
        <v>36</v>
      </c>
      <c r="K244" s="2"/>
      <c r="L244" s="2" t="s">
        <v>1404</v>
      </c>
      <c r="M244" s="2" t="s">
        <v>1405</v>
      </c>
      <c r="N244" s="2" t="s">
        <v>28</v>
      </c>
      <c r="O244" s="2"/>
      <c r="P244" s="2" t="s">
        <v>2</v>
      </c>
      <c r="Q244" s="2" t="s">
        <v>6</v>
      </c>
      <c r="R244" s="2" t="s">
        <v>6</v>
      </c>
      <c r="S244" s="2" t="s">
        <v>6</v>
      </c>
      <c r="T244" s="2" t="s">
        <v>6</v>
      </c>
      <c r="U244" s="2" t="s">
        <v>5</v>
      </c>
      <c r="W244" s="2" t="s">
        <v>25</v>
      </c>
      <c r="X244" s="2" t="s">
        <v>25</v>
      </c>
      <c r="Y244" s="2" t="s">
        <v>25</v>
      </c>
      <c r="Z244" s="2" t="s">
        <v>25</v>
      </c>
      <c r="AA244" s="2" t="s">
        <v>25</v>
      </c>
      <c r="AB244" s="2" t="s">
        <v>6</v>
      </c>
      <c r="AC244" s="2" t="s">
        <v>6</v>
      </c>
      <c r="AD244" s="2" t="s">
        <v>6</v>
      </c>
      <c r="AE244" s="2" t="s">
        <v>26</v>
      </c>
    </row>
    <row r="245" spans="1:31" x14ac:dyDescent="0.2">
      <c r="A245" s="2">
        <v>561</v>
      </c>
      <c r="B245" s="2" t="s">
        <v>1406</v>
      </c>
      <c r="C245" s="2">
        <v>4</v>
      </c>
      <c r="D245" s="2" t="s">
        <v>1407</v>
      </c>
      <c r="E245" s="2" t="s">
        <v>1408</v>
      </c>
      <c r="F245" s="2" t="s">
        <v>21</v>
      </c>
      <c r="G245" s="2" t="s">
        <v>22</v>
      </c>
      <c r="H245" s="2" t="s">
        <v>23</v>
      </c>
      <c r="I245" s="2">
        <v>9</v>
      </c>
      <c r="J245" s="2" t="s">
        <v>30</v>
      </c>
      <c r="K245" s="2"/>
      <c r="L245" s="2" t="s">
        <v>309</v>
      </c>
      <c r="M245" s="2" t="s">
        <v>1409</v>
      </c>
      <c r="N245" s="2" t="s">
        <v>28</v>
      </c>
      <c r="O245" s="2"/>
      <c r="P245" s="2" t="s">
        <v>2</v>
      </c>
      <c r="Q245" s="2" t="s">
        <v>6</v>
      </c>
      <c r="R245" s="2" t="s">
        <v>6</v>
      </c>
      <c r="S245" s="2" t="s">
        <v>6</v>
      </c>
      <c r="T245" s="2" t="s">
        <v>6</v>
      </c>
      <c r="U245" s="2" t="s">
        <v>6</v>
      </c>
      <c r="W245" s="2" t="s">
        <v>25</v>
      </c>
      <c r="X245" s="2" t="s">
        <v>25</v>
      </c>
      <c r="Y245" s="2" t="s">
        <v>25</v>
      </c>
      <c r="Z245" s="2" t="s">
        <v>25</v>
      </c>
      <c r="AA245" s="2" t="s">
        <v>25</v>
      </c>
      <c r="AB245" s="2" t="s">
        <v>6</v>
      </c>
      <c r="AC245" s="2" t="s">
        <v>6</v>
      </c>
      <c r="AD245" s="2" t="s">
        <v>6</v>
      </c>
      <c r="AE245" s="2" t="s">
        <v>26</v>
      </c>
    </row>
    <row r="246" spans="1:31" x14ac:dyDescent="0.2">
      <c r="A246" s="2">
        <v>562</v>
      </c>
      <c r="B246" s="2" t="s">
        <v>1410</v>
      </c>
      <c r="C246" s="2">
        <v>4</v>
      </c>
      <c r="D246" s="2" t="s">
        <v>1411</v>
      </c>
      <c r="E246" s="2" t="s">
        <v>1412</v>
      </c>
      <c r="F246" s="2" t="s">
        <v>21</v>
      </c>
      <c r="G246" s="2" t="s">
        <v>22</v>
      </c>
      <c r="H246" s="2" t="s">
        <v>23</v>
      </c>
      <c r="I246" s="2">
        <v>0</v>
      </c>
      <c r="J246" s="2" t="s">
        <v>29</v>
      </c>
      <c r="K246" s="2"/>
      <c r="L246" s="2" t="s">
        <v>1413</v>
      </c>
      <c r="M246" s="2" t="s">
        <v>1414</v>
      </c>
      <c r="N246" s="2" t="s">
        <v>28</v>
      </c>
      <c r="O246" s="2"/>
      <c r="P246" s="2" t="s">
        <v>2</v>
      </c>
      <c r="Q246" s="2" t="s">
        <v>6</v>
      </c>
      <c r="R246" s="2" t="s">
        <v>6</v>
      </c>
      <c r="S246" s="2" t="s">
        <v>6</v>
      </c>
      <c r="T246" s="2" t="s">
        <v>6</v>
      </c>
      <c r="U246" s="2" t="s">
        <v>5</v>
      </c>
      <c r="W246" s="2" t="s">
        <v>25</v>
      </c>
      <c r="X246" s="2" t="s">
        <v>25</v>
      </c>
      <c r="Y246" s="2" t="s">
        <v>25</v>
      </c>
      <c r="Z246" s="2" t="s">
        <v>25</v>
      </c>
      <c r="AA246" s="2" t="s">
        <v>25</v>
      </c>
      <c r="AB246" s="2" t="s">
        <v>6</v>
      </c>
      <c r="AC246" s="2" t="s">
        <v>6</v>
      </c>
      <c r="AD246" s="2" t="s">
        <v>6</v>
      </c>
      <c r="AE246" s="2" t="s">
        <v>26</v>
      </c>
    </row>
    <row r="247" spans="1:31" x14ac:dyDescent="0.2">
      <c r="A247" s="2">
        <v>563</v>
      </c>
      <c r="B247" s="2" t="s">
        <v>1415</v>
      </c>
      <c r="C247" s="2">
        <v>4</v>
      </c>
      <c r="D247" s="2" t="s">
        <v>1416</v>
      </c>
      <c r="E247" s="2" t="s">
        <v>1417</v>
      </c>
      <c r="F247" s="2" t="s">
        <v>21</v>
      </c>
      <c r="G247" s="2" t="s">
        <v>22</v>
      </c>
      <c r="H247" s="2" t="s">
        <v>23</v>
      </c>
      <c r="I247" s="2">
        <v>0</v>
      </c>
      <c r="J247" s="2" t="s">
        <v>40</v>
      </c>
      <c r="K247" s="2"/>
      <c r="L247" s="2" t="s">
        <v>1418</v>
      </c>
      <c r="M247" s="2" t="s">
        <v>1419</v>
      </c>
      <c r="N247" s="2" t="s">
        <v>28</v>
      </c>
      <c r="O247" s="2"/>
      <c r="P247" s="2" t="s">
        <v>2</v>
      </c>
      <c r="Q247" s="2" t="s">
        <v>6</v>
      </c>
      <c r="R247" s="2" t="s">
        <v>6</v>
      </c>
      <c r="S247" s="2" t="s">
        <v>6</v>
      </c>
      <c r="T247" s="2" t="s">
        <v>6</v>
      </c>
      <c r="U247" s="2" t="s">
        <v>5</v>
      </c>
      <c r="W247" s="2" t="s">
        <v>25</v>
      </c>
      <c r="X247" s="2" t="s">
        <v>25</v>
      </c>
      <c r="Y247" s="2" t="s">
        <v>25</v>
      </c>
      <c r="Z247" s="2" t="s">
        <v>25</v>
      </c>
      <c r="AA247" s="2" t="s">
        <v>25</v>
      </c>
      <c r="AB247" s="2" t="s">
        <v>6</v>
      </c>
      <c r="AC247" s="2" t="s">
        <v>6</v>
      </c>
      <c r="AD247" s="2" t="s">
        <v>6</v>
      </c>
      <c r="AE247" s="2" t="s">
        <v>26</v>
      </c>
    </row>
    <row r="248" spans="1:31" x14ac:dyDescent="0.2">
      <c r="A248" s="2">
        <v>564</v>
      </c>
      <c r="B248" s="2" t="s">
        <v>1420</v>
      </c>
      <c r="C248" s="2">
        <v>4</v>
      </c>
      <c r="D248" s="2" t="s">
        <v>1421</v>
      </c>
      <c r="E248" s="2" t="s">
        <v>1155</v>
      </c>
      <c r="F248" s="2" t="s">
        <v>21</v>
      </c>
      <c r="G248" s="2" t="s">
        <v>22</v>
      </c>
      <c r="H248" s="2" t="s">
        <v>23</v>
      </c>
      <c r="I248" s="2">
        <v>0</v>
      </c>
      <c r="J248" s="2" t="s">
        <v>32</v>
      </c>
      <c r="K248" s="2"/>
      <c r="L248" s="2" t="s">
        <v>1422</v>
      </c>
      <c r="M248" s="2" t="s">
        <v>1423</v>
      </c>
      <c r="N248" s="2" t="s">
        <v>28</v>
      </c>
      <c r="O248" s="2"/>
      <c r="P248" s="2" t="s">
        <v>2</v>
      </c>
      <c r="Q248" s="2" t="s">
        <v>6</v>
      </c>
      <c r="R248" s="2" t="s">
        <v>6</v>
      </c>
      <c r="S248" s="2" t="s">
        <v>6</v>
      </c>
      <c r="T248" s="2" t="s">
        <v>6</v>
      </c>
      <c r="U248" s="2" t="s">
        <v>5</v>
      </c>
      <c r="W248" s="2" t="s">
        <v>25</v>
      </c>
      <c r="X248" s="2" t="s">
        <v>25</v>
      </c>
      <c r="Y248" s="2" t="s">
        <v>25</v>
      </c>
      <c r="Z248" s="2" t="s">
        <v>25</v>
      </c>
      <c r="AA248" s="2" t="s">
        <v>25</v>
      </c>
      <c r="AB248" s="2" t="s">
        <v>6</v>
      </c>
      <c r="AC248" s="2" t="s">
        <v>6</v>
      </c>
      <c r="AD248" s="2" t="s">
        <v>6</v>
      </c>
      <c r="AE248" s="2" t="s">
        <v>26</v>
      </c>
    </row>
    <row r="249" spans="1:31" x14ac:dyDescent="0.2">
      <c r="A249" s="2">
        <v>565</v>
      </c>
      <c r="B249" s="2" t="s">
        <v>1424</v>
      </c>
      <c r="C249" s="2">
        <v>4</v>
      </c>
      <c r="D249" s="2" t="s">
        <v>1425</v>
      </c>
      <c r="E249" s="2" t="s">
        <v>1426</v>
      </c>
      <c r="F249" s="2" t="s">
        <v>21</v>
      </c>
      <c r="G249" s="2" t="s">
        <v>22</v>
      </c>
      <c r="H249" s="2" t="s">
        <v>23</v>
      </c>
      <c r="I249" s="2">
        <v>14</v>
      </c>
      <c r="J249" s="2" t="s">
        <v>42</v>
      </c>
      <c r="K249" s="2"/>
      <c r="L249" s="2" t="s">
        <v>1427</v>
      </c>
      <c r="M249" s="2" t="s">
        <v>1428</v>
      </c>
      <c r="N249" s="2" t="s">
        <v>28</v>
      </c>
      <c r="O249" s="2"/>
      <c r="P249" s="2" t="s">
        <v>2</v>
      </c>
      <c r="Q249" s="2" t="s">
        <v>6</v>
      </c>
      <c r="R249" s="2" t="s">
        <v>6</v>
      </c>
      <c r="S249" s="2" t="s">
        <v>6</v>
      </c>
      <c r="T249" s="2" t="s">
        <v>6</v>
      </c>
      <c r="U249" s="2" t="s">
        <v>6</v>
      </c>
      <c r="W249" s="2" t="s">
        <v>25</v>
      </c>
      <c r="X249" s="2" t="s">
        <v>25</v>
      </c>
      <c r="Y249" s="2" t="s">
        <v>25</v>
      </c>
      <c r="Z249" s="2" t="s">
        <v>25</v>
      </c>
      <c r="AA249" s="2" t="s">
        <v>25</v>
      </c>
      <c r="AB249" s="2" t="s">
        <v>6</v>
      </c>
      <c r="AC249" s="2" t="s">
        <v>6</v>
      </c>
      <c r="AD249" s="2" t="s">
        <v>6</v>
      </c>
      <c r="AE249" s="2" t="s">
        <v>26</v>
      </c>
    </row>
    <row r="250" spans="1:31" x14ac:dyDescent="0.2">
      <c r="A250" s="2">
        <v>566</v>
      </c>
      <c r="B250" s="2" t="s">
        <v>1429</v>
      </c>
      <c r="C250" s="2">
        <v>4</v>
      </c>
      <c r="D250" s="2" t="s">
        <v>1430</v>
      </c>
      <c r="E250" s="2" t="s">
        <v>1431</v>
      </c>
      <c r="F250" s="2" t="s">
        <v>21</v>
      </c>
      <c r="G250" s="2" t="s">
        <v>22</v>
      </c>
      <c r="H250" s="2" t="s">
        <v>23</v>
      </c>
      <c r="I250" s="2">
        <v>0</v>
      </c>
      <c r="J250" s="2" t="s">
        <v>36</v>
      </c>
      <c r="K250" s="2"/>
      <c r="L250" s="2" t="s">
        <v>1404</v>
      </c>
      <c r="M250" s="2" t="s">
        <v>1432</v>
      </c>
      <c r="N250" s="2" t="s">
        <v>28</v>
      </c>
      <c r="O250" s="2"/>
      <c r="P250" s="2" t="s">
        <v>2</v>
      </c>
      <c r="Q250" s="2" t="s">
        <v>6</v>
      </c>
      <c r="R250" s="2" t="s">
        <v>6</v>
      </c>
      <c r="S250" s="2" t="s">
        <v>6</v>
      </c>
      <c r="T250" s="2" t="s">
        <v>6</v>
      </c>
      <c r="U250" s="2" t="s">
        <v>5</v>
      </c>
      <c r="W250" s="2" t="s">
        <v>25</v>
      </c>
      <c r="X250" s="2" t="s">
        <v>25</v>
      </c>
      <c r="Y250" s="2" t="s">
        <v>25</v>
      </c>
      <c r="Z250" s="2" t="s">
        <v>25</v>
      </c>
      <c r="AA250" s="2" t="s">
        <v>25</v>
      </c>
      <c r="AB250" s="2" t="s">
        <v>6</v>
      </c>
      <c r="AC250" s="2" t="s">
        <v>6</v>
      </c>
      <c r="AD250" s="2" t="s">
        <v>6</v>
      </c>
      <c r="AE250" s="2" t="s">
        <v>26</v>
      </c>
    </row>
    <row r="251" spans="1:31" x14ac:dyDescent="0.2">
      <c r="A251" s="2">
        <v>567</v>
      </c>
      <c r="B251" s="2" t="s">
        <v>1433</v>
      </c>
      <c r="C251" s="2">
        <v>4</v>
      </c>
      <c r="D251" s="2" t="s">
        <v>1434</v>
      </c>
      <c r="E251" s="2" t="s">
        <v>1435</v>
      </c>
      <c r="F251" s="2" t="s">
        <v>21</v>
      </c>
      <c r="G251" s="2" t="s">
        <v>22</v>
      </c>
      <c r="H251" s="2" t="s">
        <v>23</v>
      </c>
      <c r="I251" s="2">
        <v>0</v>
      </c>
      <c r="J251" s="2" t="s">
        <v>29</v>
      </c>
      <c r="K251" s="2"/>
      <c r="L251" s="2" t="s">
        <v>309</v>
      </c>
      <c r="M251" s="2" t="s">
        <v>1436</v>
      </c>
      <c r="N251" s="2" t="s">
        <v>28</v>
      </c>
      <c r="O251" s="2"/>
      <c r="P251" s="2" t="s">
        <v>2</v>
      </c>
      <c r="Q251" s="2" t="s">
        <v>6</v>
      </c>
      <c r="R251" s="2" t="s">
        <v>6</v>
      </c>
      <c r="S251" s="2" t="s">
        <v>6</v>
      </c>
      <c r="T251" s="2" t="s">
        <v>6</v>
      </c>
      <c r="U251" s="2" t="s">
        <v>5</v>
      </c>
      <c r="W251" s="2" t="s">
        <v>25</v>
      </c>
      <c r="X251" s="2" t="s">
        <v>25</v>
      </c>
      <c r="Y251" s="2" t="s">
        <v>25</v>
      </c>
      <c r="Z251" s="2" t="s">
        <v>25</v>
      </c>
      <c r="AA251" s="2" t="s">
        <v>25</v>
      </c>
      <c r="AB251" s="2" t="s">
        <v>6</v>
      </c>
      <c r="AC251" s="2" t="s">
        <v>6</v>
      </c>
      <c r="AD251" s="2" t="s">
        <v>6</v>
      </c>
      <c r="AE251" s="2" t="s">
        <v>26</v>
      </c>
    </row>
    <row r="252" spans="1:31" x14ac:dyDescent="0.2">
      <c r="A252" s="2">
        <v>568</v>
      </c>
      <c r="B252" s="2" t="s">
        <v>1437</v>
      </c>
      <c r="C252" s="2">
        <v>4</v>
      </c>
      <c r="D252" s="2" t="s">
        <v>1438</v>
      </c>
      <c r="E252" s="2" t="s">
        <v>1439</v>
      </c>
      <c r="F252" s="2" t="s">
        <v>21</v>
      </c>
      <c r="G252" s="2" t="s">
        <v>22</v>
      </c>
      <c r="H252" s="2" t="s">
        <v>23</v>
      </c>
      <c r="I252" s="2">
        <v>3</v>
      </c>
      <c r="J252" s="2" t="s">
        <v>32</v>
      </c>
      <c r="K252" s="2"/>
      <c r="L252" s="2" t="s">
        <v>889</v>
      </c>
      <c r="M252" s="2" t="s">
        <v>1440</v>
      </c>
      <c r="N252" s="2" t="s">
        <v>28</v>
      </c>
      <c r="O252" s="2"/>
      <c r="P252" s="2" t="s">
        <v>2</v>
      </c>
      <c r="Q252" s="2" t="s">
        <v>6</v>
      </c>
      <c r="R252" s="2" t="s">
        <v>6</v>
      </c>
      <c r="S252" s="2" t="s">
        <v>6</v>
      </c>
      <c r="T252" s="2" t="s">
        <v>6</v>
      </c>
      <c r="U252" s="2" t="s">
        <v>5</v>
      </c>
      <c r="W252" s="2" t="s">
        <v>25</v>
      </c>
      <c r="X252" s="2" t="s">
        <v>25</v>
      </c>
      <c r="Y252" s="2" t="s">
        <v>25</v>
      </c>
      <c r="Z252" s="2" t="s">
        <v>25</v>
      </c>
      <c r="AA252" s="2" t="s">
        <v>25</v>
      </c>
      <c r="AB252" s="2" t="s">
        <v>6</v>
      </c>
      <c r="AC252" s="2" t="s">
        <v>6</v>
      </c>
      <c r="AD252" s="2" t="s">
        <v>6</v>
      </c>
      <c r="AE252" s="2" t="s">
        <v>26</v>
      </c>
    </row>
    <row r="253" spans="1:31" x14ac:dyDescent="0.2">
      <c r="A253" s="2">
        <v>569</v>
      </c>
      <c r="B253" s="2" t="s">
        <v>1441</v>
      </c>
      <c r="C253" s="2">
        <v>4</v>
      </c>
      <c r="D253" s="2" t="s">
        <v>1442</v>
      </c>
      <c r="E253" s="2" t="s">
        <v>1443</v>
      </c>
      <c r="F253" s="2" t="s">
        <v>21</v>
      </c>
      <c r="G253" s="2" t="s">
        <v>22</v>
      </c>
      <c r="H253" s="2" t="s">
        <v>23</v>
      </c>
      <c r="I253" s="2">
        <v>0</v>
      </c>
      <c r="J253" s="2" t="s">
        <v>27</v>
      </c>
      <c r="K253" s="2"/>
      <c r="L253" s="2" t="s">
        <v>1444</v>
      </c>
      <c r="M253" s="2" t="s">
        <v>1445</v>
      </c>
      <c r="N253" s="2" t="s">
        <v>28</v>
      </c>
      <c r="O253" s="2"/>
      <c r="P253" s="2" t="s">
        <v>2</v>
      </c>
      <c r="Q253" s="2" t="s">
        <v>6</v>
      </c>
      <c r="R253" s="2" t="s">
        <v>6</v>
      </c>
      <c r="S253" s="2" t="s">
        <v>6</v>
      </c>
      <c r="T253" s="2" t="s">
        <v>6</v>
      </c>
      <c r="U253" s="2" t="s">
        <v>5</v>
      </c>
      <c r="W253" s="2" t="s">
        <v>25</v>
      </c>
      <c r="X253" s="2" t="s">
        <v>25</v>
      </c>
      <c r="Y253" s="2" t="s">
        <v>25</v>
      </c>
      <c r="Z253" s="2" t="s">
        <v>25</v>
      </c>
      <c r="AA253" s="2" t="s">
        <v>25</v>
      </c>
      <c r="AB253" s="2" t="s">
        <v>6</v>
      </c>
      <c r="AC253" s="2" t="s">
        <v>6</v>
      </c>
      <c r="AD253" s="2" t="s">
        <v>6</v>
      </c>
      <c r="AE253" s="2" t="s">
        <v>26</v>
      </c>
    </row>
    <row r="254" spans="1:31" x14ac:dyDescent="0.2">
      <c r="A254" s="2">
        <v>570</v>
      </c>
      <c r="B254" s="2" t="s">
        <v>1446</v>
      </c>
      <c r="C254" s="2">
        <v>4</v>
      </c>
      <c r="D254" s="2" t="s">
        <v>1447</v>
      </c>
      <c r="E254" s="2" t="s">
        <v>1448</v>
      </c>
      <c r="F254" s="2" t="s">
        <v>21</v>
      </c>
      <c r="G254" s="2" t="s">
        <v>22</v>
      </c>
      <c r="H254" s="2" t="s">
        <v>23</v>
      </c>
      <c r="I254" s="2">
        <v>0</v>
      </c>
      <c r="J254" s="2" t="s">
        <v>32</v>
      </c>
      <c r="K254" s="2"/>
      <c r="L254" s="2" t="s">
        <v>1449</v>
      </c>
      <c r="M254" s="2" t="s">
        <v>1450</v>
      </c>
      <c r="N254" s="2" t="s">
        <v>28</v>
      </c>
      <c r="O254" s="2"/>
      <c r="P254" s="2" t="s">
        <v>2</v>
      </c>
      <c r="Q254" s="2" t="s">
        <v>6</v>
      </c>
      <c r="R254" s="2" t="s">
        <v>6</v>
      </c>
      <c r="S254" s="2" t="s">
        <v>6</v>
      </c>
      <c r="T254" s="2" t="s">
        <v>6</v>
      </c>
      <c r="U254" s="2" t="s">
        <v>5</v>
      </c>
      <c r="W254" s="2" t="s">
        <v>25</v>
      </c>
      <c r="X254" s="2" t="s">
        <v>25</v>
      </c>
      <c r="Y254" s="2" t="s">
        <v>25</v>
      </c>
      <c r="Z254" s="2" t="s">
        <v>25</v>
      </c>
      <c r="AA254" s="2" t="s">
        <v>25</v>
      </c>
      <c r="AB254" s="2" t="s">
        <v>6</v>
      </c>
      <c r="AC254" s="2" t="s">
        <v>6</v>
      </c>
      <c r="AD254" s="2" t="s">
        <v>6</v>
      </c>
      <c r="AE254" s="2" t="s">
        <v>26</v>
      </c>
    </row>
    <row r="255" spans="1:31" x14ac:dyDescent="0.2">
      <c r="A255" s="2">
        <v>571</v>
      </c>
      <c r="B255" s="2" t="s">
        <v>1451</v>
      </c>
      <c r="C255" s="2">
        <v>4</v>
      </c>
      <c r="D255" s="2" t="s">
        <v>1452</v>
      </c>
      <c r="E255" s="2" t="s">
        <v>1453</v>
      </c>
      <c r="F255" s="2" t="s">
        <v>21</v>
      </c>
      <c r="G255" s="2" t="s">
        <v>22</v>
      </c>
      <c r="H255" s="2" t="s">
        <v>23</v>
      </c>
      <c r="I255" s="2">
        <v>0</v>
      </c>
      <c r="J255" s="2" t="s">
        <v>32</v>
      </c>
      <c r="K255" s="2"/>
      <c r="L255" s="2" t="s">
        <v>1008</v>
      </c>
      <c r="M255" s="2" t="s">
        <v>1454</v>
      </c>
      <c r="N255" s="2" t="s">
        <v>28</v>
      </c>
      <c r="O255" s="2"/>
      <c r="P255" s="2" t="s">
        <v>2</v>
      </c>
      <c r="Q255" s="2" t="s">
        <v>6</v>
      </c>
      <c r="R255" s="2" t="s">
        <v>6</v>
      </c>
      <c r="S255" s="2" t="s">
        <v>6</v>
      </c>
      <c r="T255" s="2" t="s">
        <v>6</v>
      </c>
      <c r="U255" s="2" t="s">
        <v>5</v>
      </c>
      <c r="W255" s="2" t="s">
        <v>25</v>
      </c>
      <c r="X255" s="2" t="s">
        <v>25</v>
      </c>
      <c r="Y255" s="2" t="s">
        <v>25</v>
      </c>
      <c r="Z255" s="2" t="s">
        <v>25</v>
      </c>
      <c r="AA255" s="2" t="s">
        <v>25</v>
      </c>
      <c r="AB255" s="2" t="s">
        <v>6</v>
      </c>
      <c r="AC255" s="2" t="s">
        <v>6</v>
      </c>
      <c r="AD255" s="2" t="s">
        <v>6</v>
      </c>
      <c r="AE255" s="2" t="s">
        <v>26</v>
      </c>
    </row>
    <row r="256" spans="1:31" x14ac:dyDescent="0.2">
      <c r="A256" s="2">
        <v>572</v>
      </c>
      <c r="B256" s="2" t="s">
        <v>1455</v>
      </c>
      <c r="C256" s="2">
        <v>4</v>
      </c>
      <c r="D256" s="2" t="s">
        <v>1456</v>
      </c>
      <c r="E256" s="2" t="s">
        <v>1457</v>
      </c>
      <c r="F256" s="2" t="s">
        <v>21</v>
      </c>
      <c r="G256" s="2" t="s">
        <v>22</v>
      </c>
      <c r="H256" s="2" t="s">
        <v>23</v>
      </c>
      <c r="I256" s="2">
        <v>3</v>
      </c>
      <c r="J256" s="2" t="s">
        <v>29</v>
      </c>
      <c r="K256" s="2"/>
      <c r="L256" s="2" t="s">
        <v>309</v>
      </c>
      <c r="M256" s="2" t="s">
        <v>1458</v>
      </c>
      <c r="N256" s="2" t="s">
        <v>28</v>
      </c>
      <c r="O256" s="2"/>
      <c r="P256" s="2" t="s">
        <v>2</v>
      </c>
      <c r="Q256" s="2" t="s">
        <v>6</v>
      </c>
      <c r="R256" s="2" t="s">
        <v>6</v>
      </c>
      <c r="S256" s="2" t="s">
        <v>6</v>
      </c>
      <c r="T256" s="2" t="s">
        <v>6</v>
      </c>
      <c r="U256" s="2" t="s">
        <v>5</v>
      </c>
      <c r="W256" s="2" t="s">
        <v>25</v>
      </c>
      <c r="X256" s="2" t="s">
        <v>25</v>
      </c>
      <c r="Y256" s="2" t="s">
        <v>25</v>
      </c>
      <c r="Z256" s="2" t="s">
        <v>25</v>
      </c>
      <c r="AA256" s="2" t="s">
        <v>25</v>
      </c>
      <c r="AB256" s="2" t="s">
        <v>6</v>
      </c>
      <c r="AC256" s="2" t="s">
        <v>6</v>
      </c>
      <c r="AD256" s="2" t="s">
        <v>6</v>
      </c>
      <c r="AE256" s="2" t="s">
        <v>26</v>
      </c>
    </row>
    <row r="257" spans="1:31" x14ac:dyDescent="0.2">
      <c r="A257" s="2">
        <v>573</v>
      </c>
      <c r="B257" s="2" t="s">
        <v>1459</v>
      </c>
      <c r="C257" s="2">
        <v>4</v>
      </c>
      <c r="D257" s="2" t="s">
        <v>1460</v>
      </c>
      <c r="E257" s="2" t="s">
        <v>1461</v>
      </c>
      <c r="F257" s="2" t="s">
        <v>21</v>
      </c>
      <c r="G257" s="2" t="s">
        <v>22</v>
      </c>
      <c r="H257" s="2" t="s">
        <v>23</v>
      </c>
      <c r="I257" s="2">
        <v>0</v>
      </c>
      <c r="J257" s="2" t="s">
        <v>35</v>
      </c>
      <c r="K257" s="2"/>
      <c r="L257" s="2" t="s">
        <v>922</v>
      </c>
      <c r="M257" s="2" t="s">
        <v>1462</v>
      </c>
      <c r="N257" s="2" t="s">
        <v>28</v>
      </c>
      <c r="O257" s="2"/>
      <c r="P257" s="2" t="s">
        <v>2</v>
      </c>
      <c r="Q257" s="2" t="s">
        <v>6</v>
      </c>
      <c r="R257" s="2" t="s">
        <v>6</v>
      </c>
      <c r="S257" s="2" t="s">
        <v>6</v>
      </c>
      <c r="T257" s="2" t="s">
        <v>6</v>
      </c>
      <c r="U257" s="2" t="s">
        <v>5</v>
      </c>
      <c r="W257" s="2" t="s">
        <v>25</v>
      </c>
      <c r="X257" s="2" t="s">
        <v>25</v>
      </c>
      <c r="Y257" s="2" t="s">
        <v>25</v>
      </c>
      <c r="Z257" s="2" t="s">
        <v>25</v>
      </c>
      <c r="AA257" s="2" t="s">
        <v>25</v>
      </c>
      <c r="AB257" s="2" t="s">
        <v>6</v>
      </c>
      <c r="AC257" s="2" t="s">
        <v>6</v>
      </c>
      <c r="AD257" s="2" t="s">
        <v>6</v>
      </c>
      <c r="AE257" s="2" t="s">
        <v>26</v>
      </c>
    </row>
    <row r="258" spans="1:31" x14ac:dyDescent="0.2">
      <c r="A258" s="2">
        <v>574</v>
      </c>
      <c r="B258" s="2" t="s">
        <v>1463</v>
      </c>
      <c r="C258" s="2">
        <v>4</v>
      </c>
      <c r="D258" s="2" t="s">
        <v>1464</v>
      </c>
      <c r="E258" s="2" t="s">
        <v>1465</v>
      </c>
      <c r="F258" s="2" t="s">
        <v>21</v>
      </c>
      <c r="G258" s="2" t="s">
        <v>22</v>
      </c>
      <c r="H258" s="2" t="s">
        <v>23</v>
      </c>
      <c r="I258" s="2">
        <v>0</v>
      </c>
      <c r="J258" s="2" t="s">
        <v>29</v>
      </c>
      <c r="K258" s="2"/>
      <c r="L258" s="2" t="s">
        <v>309</v>
      </c>
      <c r="M258" s="2" t="s">
        <v>1466</v>
      </c>
      <c r="N258" s="2" t="s">
        <v>28</v>
      </c>
      <c r="O258" s="2"/>
      <c r="P258" s="2" t="s">
        <v>2</v>
      </c>
      <c r="Q258" s="2" t="s">
        <v>6</v>
      </c>
      <c r="R258" s="2" t="s">
        <v>6</v>
      </c>
      <c r="S258" s="2" t="s">
        <v>6</v>
      </c>
      <c r="T258" s="2" t="s">
        <v>6</v>
      </c>
      <c r="U258" s="2" t="s">
        <v>5</v>
      </c>
      <c r="W258" s="2" t="s">
        <v>25</v>
      </c>
      <c r="X258" s="2" t="s">
        <v>25</v>
      </c>
      <c r="Y258" s="2" t="s">
        <v>25</v>
      </c>
      <c r="Z258" s="2" t="s">
        <v>25</v>
      </c>
      <c r="AA258" s="2" t="s">
        <v>25</v>
      </c>
      <c r="AB258" s="2" t="s">
        <v>6</v>
      </c>
      <c r="AC258" s="2" t="s">
        <v>6</v>
      </c>
      <c r="AD258" s="2" t="s">
        <v>6</v>
      </c>
      <c r="AE258" s="2" t="s">
        <v>26</v>
      </c>
    </row>
    <row r="259" spans="1:31" x14ac:dyDescent="0.2">
      <c r="A259" s="2">
        <v>575</v>
      </c>
      <c r="B259" s="2" t="s">
        <v>1467</v>
      </c>
      <c r="C259" s="2">
        <v>4</v>
      </c>
      <c r="D259" s="2" t="s">
        <v>1468</v>
      </c>
      <c r="E259" s="2" t="s">
        <v>1469</v>
      </c>
      <c r="F259" s="2" t="s">
        <v>21</v>
      </c>
      <c r="G259" s="2" t="s">
        <v>22</v>
      </c>
      <c r="H259" s="2" t="s">
        <v>23</v>
      </c>
      <c r="I259" s="2">
        <v>0</v>
      </c>
      <c r="J259" s="2" t="s">
        <v>36</v>
      </c>
      <c r="K259" s="2"/>
      <c r="L259" s="2" t="s">
        <v>884</v>
      </c>
      <c r="M259" s="2" t="s">
        <v>1470</v>
      </c>
      <c r="N259" s="2" t="s">
        <v>28</v>
      </c>
      <c r="O259" s="2"/>
      <c r="P259" s="2" t="s">
        <v>2</v>
      </c>
      <c r="Q259" s="2" t="s">
        <v>6</v>
      </c>
      <c r="R259" s="2" t="s">
        <v>6</v>
      </c>
      <c r="S259" s="2" t="s">
        <v>6</v>
      </c>
      <c r="T259" s="2" t="s">
        <v>6</v>
      </c>
      <c r="U259" s="2" t="s">
        <v>5</v>
      </c>
      <c r="W259" s="2" t="s">
        <v>25</v>
      </c>
      <c r="X259" s="2" t="s">
        <v>25</v>
      </c>
      <c r="Y259" s="2" t="s">
        <v>25</v>
      </c>
      <c r="Z259" s="2" t="s">
        <v>25</v>
      </c>
      <c r="AA259" s="2" t="s">
        <v>25</v>
      </c>
      <c r="AB259" s="2" t="s">
        <v>6</v>
      </c>
      <c r="AC259" s="2" t="s">
        <v>6</v>
      </c>
      <c r="AD259" s="2" t="s">
        <v>6</v>
      </c>
      <c r="AE259" s="2" t="s">
        <v>26</v>
      </c>
    </row>
    <row r="260" spans="1:31" x14ac:dyDescent="0.2">
      <c r="A260" s="2">
        <v>576</v>
      </c>
      <c r="B260" s="2" t="s">
        <v>1471</v>
      </c>
      <c r="C260" s="2">
        <v>4</v>
      </c>
      <c r="D260" s="2" t="s">
        <v>1472</v>
      </c>
      <c r="E260" s="2" t="s">
        <v>1473</v>
      </c>
      <c r="F260" s="2" t="s">
        <v>21</v>
      </c>
      <c r="G260" s="2" t="s">
        <v>22</v>
      </c>
      <c r="H260" s="2" t="s">
        <v>23</v>
      </c>
      <c r="I260" s="2">
        <v>0</v>
      </c>
      <c r="J260" s="2" t="s">
        <v>36</v>
      </c>
      <c r="K260" s="2"/>
      <c r="L260" s="2" t="s">
        <v>309</v>
      </c>
      <c r="M260" s="2" t="s">
        <v>1474</v>
      </c>
      <c r="N260" s="2" t="s">
        <v>28</v>
      </c>
      <c r="O260" s="2"/>
      <c r="P260" s="2" t="s">
        <v>2</v>
      </c>
      <c r="Q260" s="2" t="s">
        <v>6</v>
      </c>
      <c r="R260" s="2" t="s">
        <v>6</v>
      </c>
      <c r="S260" s="2" t="s">
        <v>6</v>
      </c>
      <c r="T260" s="2" t="s">
        <v>6</v>
      </c>
      <c r="U260" s="2" t="s">
        <v>5</v>
      </c>
      <c r="W260" s="2" t="s">
        <v>25</v>
      </c>
      <c r="X260" s="2" t="s">
        <v>25</v>
      </c>
      <c r="Y260" s="2" t="s">
        <v>25</v>
      </c>
      <c r="Z260" s="2" t="s">
        <v>25</v>
      </c>
      <c r="AA260" s="2" t="s">
        <v>25</v>
      </c>
      <c r="AB260" s="2" t="s">
        <v>6</v>
      </c>
      <c r="AC260" s="2" t="s">
        <v>6</v>
      </c>
      <c r="AD260" s="2" t="s">
        <v>6</v>
      </c>
      <c r="AE260" s="2" t="s">
        <v>26</v>
      </c>
    </row>
    <row r="261" spans="1:31" x14ac:dyDescent="0.2">
      <c r="A261" s="2">
        <v>577</v>
      </c>
      <c r="B261" s="2" t="s">
        <v>1475</v>
      </c>
      <c r="C261" s="2">
        <v>4</v>
      </c>
      <c r="D261" s="2" t="s">
        <v>1476</v>
      </c>
      <c r="E261" s="2" t="s">
        <v>1477</v>
      </c>
      <c r="F261" s="2" t="s">
        <v>21</v>
      </c>
      <c r="G261" s="2" t="s">
        <v>22</v>
      </c>
      <c r="H261" s="2" t="s">
        <v>23</v>
      </c>
      <c r="I261" s="2">
        <v>11</v>
      </c>
      <c r="J261" s="2" t="s">
        <v>36</v>
      </c>
      <c r="K261" s="2"/>
      <c r="L261" s="2" t="s">
        <v>884</v>
      </c>
      <c r="M261" s="2" t="s">
        <v>1478</v>
      </c>
      <c r="N261" s="2" t="s">
        <v>28</v>
      </c>
      <c r="O261" s="2"/>
      <c r="P261" s="2" t="s">
        <v>2</v>
      </c>
      <c r="Q261" s="2" t="s">
        <v>6</v>
      </c>
      <c r="R261" s="2" t="s">
        <v>6</v>
      </c>
      <c r="S261" s="2" t="s">
        <v>6</v>
      </c>
      <c r="T261" s="2" t="s">
        <v>6</v>
      </c>
      <c r="U261" s="2" t="s">
        <v>6</v>
      </c>
      <c r="W261" s="2" t="s">
        <v>25</v>
      </c>
      <c r="X261" s="2" t="s">
        <v>25</v>
      </c>
      <c r="Y261" s="2" t="s">
        <v>25</v>
      </c>
      <c r="Z261" s="2" t="s">
        <v>25</v>
      </c>
      <c r="AA261" s="2" t="s">
        <v>25</v>
      </c>
      <c r="AB261" s="2" t="s">
        <v>6</v>
      </c>
      <c r="AC261" s="2" t="s">
        <v>6</v>
      </c>
      <c r="AD261" s="2" t="s">
        <v>6</v>
      </c>
      <c r="AE261" s="2" t="s">
        <v>26</v>
      </c>
    </row>
    <row r="262" spans="1:31" x14ac:dyDescent="0.2">
      <c r="A262" s="2">
        <v>578</v>
      </c>
      <c r="B262" s="2" t="s">
        <v>1479</v>
      </c>
      <c r="C262" s="2">
        <v>4</v>
      </c>
      <c r="D262" s="2" t="s">
        <v>1480</v>
      </c>
      <c r="E262" s="2" t="s">
        <v>1481</v>
      </c>
      <c r="F262" s="2" t="s">
        <v>21</v>
      </c>
      <c r="G262" s="2" t="s">
        <v>22</v>
      </c>
      <c r="H262" s="2" t="s">
        <v>23</v>
      </c>
      <c r="I262" s="2">
        <v>3</v>
      </c>
      <c r="J262" s="2" t="s">
        <v>32</v>
      </c>
      <c r="K262" s="2"/>
      <c r="L262" s="2" t="s">
        <v>416</v>
      </c>
      <c r="M262" s="2" t="s">
        <v>1482</v>
      </c>
      <c r="N262" s="2" t="s">
        <v>28</v>
      </c>
      <c r="O262" s="2"/>
      <c r="P262" s="2" t="s">
        <v>2</v>
      </c>
      <c r="Q262" s="2" t="s">
        <v>6</v>
      </c>
      <c r="R262" s="2" t="s">
        <v>6</v>
      </c>
      <c r="S262" s="2" t="s">
        <v>6</v>
      </c>
      <c r="T262" s="2" t="s">
        <v>6</v>
      </c>
      <c r="U262" s="2" t="s">
        <v>5</v>
      </c>
      <c r="W262" s="2" t="s">
        <v>25</v>
      </c>
      <c r="X262" s="2" t="s">
        <v>25</v>
      </c>
      <c r="Y262" s="2" t="s">
        <v>25</v>
      </c>
      <c r="Z262" s="2" t="s">
        <v>25</v>
      </c>
      <c r="AA262" s="2" t="s">
        <v>25</v>
      </c>
      <c r="AB262" s="2" t="s">
        <v>6</v>
      </c>
      <c r="AC262" s="2" t="s">
        <v>6</v>
      </c>
      <c r="AD262" s="2" t="s">
        <v>6</v>
      </c>
      <c r="AE262" s="2" t="s">
        <v>26</v>
      </c>
    </row>
    <row r="263" spans="1:31" x14ac:dyDescent="0.2">
      <c r="A263" s="2">
        <v>579</v>
      </c>
      <c r="B263" s="2" t="s">
        <v>1483</v>
      </c>
      <c r="C263" s="2">
        <v>4</v>
      </c>
      <c r="D263" s="2" t="s">
        <v>1484</v>
      </c>
      <c r="E263" s="2" t="s">
        <v>1033</v>
      </c>
      <c r="F263" s="2" t="s">
        <v>21</v>
      </c>
      <c r="G263" s="2" t="s">
        <v>22</v>
      </c>
      <c r="H263" s="2" t="s">
        <v>23</v>
      </c>
      <c r="I263" s="2">
        <v>0</v>
      </c>
      <c r="J263" s="2" t="s">
        <v>32</v>
      </c>
      <c r="K263" s="2"/>
      <c r="L263" s="2" t="s">
        <v>1337</v>
      </c>
      <c r="M263" s="2" t="s">
        <v>1485</v>
      </c>
      <c r="N263" s="2" t="s">
        <v>28</v>
      </c>
      <c r="O263" s="2"/>
      <c r="P263" s="2" t="s">
        <v>2</v>
      </c>
      <c r="Q263" s="2" t="s">
        <v>6</v>
      </c>
      <c r="R263" s="2" t="s">
        <v>6</v>
      </c>
      <c r="S263" s="2" t="s">
        <v>6</v>
      </c>
      <c r="T263" s="2" t="s">
        <v>6</v>
      </c>
      <c r="U263" s="2" t="s">
        <v>5</v>
      </c>
      <c r="W263" s="2" t="s">
        <v>25</v>
      </c>
      <c r="X263" s="2" t="s">
        <v>25</v>
      </c>
      <c r="Y263" s="2" t="s">
        <v>25</v>
      </c>
      <c r="Z263" s="2" t="s">
        <v>25</v>
      </c>
      <c r="AA263" s="2" t="s">
        <v>25</v>
      </c>
      <c r="AB263" s="2" t="s">
        <v>6</v>
      </c>
      <c r="AC263" s="2" t="s">
        <v>6</v>
      </c>
      <c r="AD263" s="2" t="s">
        <v>6</v>
      </c>
      <c r="AE263" s="2" t="s">
        <v>26</v>
      </c>
    </row>
    <row r="264" spans="1:31" x14ac:dyDescent="0.2">
      <c r="A264" s="2">
        <v>580</v>
      </c>
      <c r="B264" s="2" t="s">
        <v>1486</v>
      </c>
      <c r="C264" s="2">
        <v>4</v>
      </c>
      <c r="D264" s="2" t="s">
        <v>1487</v>
      </c>
      <c r="E264" s="2" t="s">
        <v>1488</v>
      </c>
      <c r="F264" s="2" t="s">
        <v>21</v>
      </c>
      <c r="G264" s="2" t="s">
        <v>22</v>
      </c>
      <c r="H264" s="2" t="s">
        <v>23</v>
      </c>
      <c r="I264" s="2">
        <v>0</v>
      </c>
      <c r="J264" s="2" t="s">
        <v>36</v>
      </c>
      <c r="K264" s="2"/>
      <c r="L264" s="2" t="s">
        <v>1164</v>
      </c>
      <c r="M264" s="2" t="s">
        <v>1489</v>
      </c>
      <c r="N264" s="2" t="s">
        <v>28</v>
      </c>
      <c r="O264" s="2"/>
      <c r="P264" s="2" t="s">
        <v>2</v>
      </c>
      <c r="Q264" s="2" t="s">
        <v>6</v>
      </c>
      <c r="R264" s="2" t="s">
        <v>6</v>
      </c>
      <c r="S264" s="2" t="s">
        <v>6</v>
      </c>
      <c r="T264" s="2" t="s">
        <v>6</v>
      </c>
      <c r="U264" s="2" t="s">
        <v>5</v>
      </c>
      <c r="W264" s="2" t="s">
        <v>25</v>
      </c>
      <c r="X264" s="2" t="s">
        <v>25</v>
      </c>
      <c r="Y264" s="2" t="s">
        <v>25</v>
      </c>
      <c r="Z264" s="2" t="s">
        <v>25</v>
      </c>
      <c r="AA264" s="2" t="s">
        <v>25</v>
      </c>
      <c r="AB264" s="2" t="s">
        <v>6</v>
      </c>
      <c r="AC264" s="2" t="s">
        <v>6</v>
      </c>
      <c r="AD264" s="2" t="s">
        <v>6</v>
      </c>
      <c r="AE264" s="2" t="s">
        <v>26</v>
      </c>
    </row>
    <row r="265" spans="1:31" x14ac:dyDescent="0.2">
      <c r="A265" s="2">
        <v>581</v>
      </c>
      <c r="B265" s="2" t="s">
        <v>1490</v>
      </c>
      <c r="C265" s="2">
        <v>4</v>
      </c>
      <c r="D265" s="2" t="s">
        <v>1491</v>
      </c>
      <c r="E265" s="2" t="s">
        <v>1492</v>
      </c>
      <c r="F265" s="2" t="s">
        <v>21</v>
      </c>
      <c r="G265" s="2" t="s">
        <v>22</v>
      </c>
      <c r="H265" s="2" t="s">
        <v>23</v>
      </c>
      <c r="I265" s="2">
        <v>0</v>
      </c>
      <c r="J265" s="2" t="s">
        <v>33</v>
      </c>
      <c r="K265" s="2"/>
      <c r="L265" s="2" t="s">
        <v>1493</v>
      </c>
      <c r="M265" s="2" t="s">
        <v>1494</v>
      </c>
      <c r="N265" s="2" t="s">
        <v>28</v>
      </c>
      <c r="O265" s="2"/>
      <c r="P265" s="2" t="s">
        <v>2</v>
      </c>
      <c r="Q265" s="2" t="s">
        <v>6</v>
      </c>
      <c r="R265" s="2" t="s">
        <v>6</v>
      </c>
      <c r="S265" s="2" t="s">
        <v>6</v>
      </c>
      <c r="T265" s="2" t="s">
        <v>6</v>
      </c>
      <c r="U265" s="2" t="s">
        <v>5</v>
      </c>
      <c r="W265" s="2" t="s">
        <v>25</v>
      </c>
      <c r="X265" s="2" t="s">
        <v>25</v>
      </c>
      <c r="Y265" s="2" t="s">
        <v>25</v>
      </c>
      <c r="Z265" s="2" t="s">
        <v>25</v>
      </c>
      <c r="AA265" s="2" t="s">
        <v>25</v>
      </c>
      <c r="AB265" s="2" t="s">
        <v>6</v>
      </c>
      <c r="AC265" s="2" t="s">
        <v>6</v>
      </c>
      <c r="AD265" s="2" t="s">
        <v>6</v>
      </c>
      <c r="AE265" s="2" t="s">
        <v>26</v>
      </c>
    </row>
    <row r="266" spans="1:31" x14ac:dyDescent="0.2">
      <c r="A266" s="2">
        <v>582</v>
      </c>
      <c r="B266" s="2" t="s">
        <v>1495</v>
      </c>
      <c r="C266" s="2">
        <v>4</v>
      </c>
      <c r="D266" s="2" t="s">
        <v>1496</v>
      </c>
      <c r="E266" s="2" t="s">
        <v>1497</v>
      </c>
      <c r="F266" s="2" t="s">
        <v>21</v>
      </c>
      <c r="G266" s="2" t="s">
        <v>22</v>
      </c>
      <c r="H266" s="2" t="s">
        <v>23</v>
      </c>
      <c r="I266" s="2">
        <v>3</v>
      </c>
      <c r="J266" s="2" t="s">
        <v>33</v>
      </c>
      <c r="K266" s="2"/>
      <c r="L266" s="2" t="s">
        <v>889</v>
      </c>
      <c r="M266" s="2" t="s">
        <v>1498</v>
      </c>
      <c r="N266" s="2" t="s">
        <v>28</v>
      </c>
      <c r="O266" s="2"/>
      <c r="P266" s="2" t="s">
        <v>2</v>
      </c>
      <c r="Q266" s="2" t="s">
        <v>6</v>
      </c>
      <c r="R266" s="2" t="s">
        <v>6</v>
      </c>
      <c r="S266" s="2" t="s">
        <v>6</v>
      </c>
      <c r="T266" s="2" t="s">
        <v>6</v>
      </c>
      <c r="U266" s="2" t="s">
        <v>5</v>
      </c>
      <c r="W266" s="2" t="s">
        <v>25</v>
      </c>
      <c r="X266" s="2" t="s">
        <v>25</v>
      </c>
      <c r="Y266" s="2" t="s">
        <v>25</v>
      </c>
      <c r="Z266" s="2" t="s">
        <v>25</v>
      </c>
      <c r="AA266" s="2" t="s">
        <v>25</v>
      </c>
      <c r="AB266" s="2" t="s">
        <v>6</v>
      </c>
      <c r="AC266" s="2" t="s">
        <v>6</v>
      </c>
      <c r="AD266" s="2" t="s">
        <v>6</v>
      </c>
      <c r="AE266" s="2" t="s">
        <v>26</v>
      </c>
    </row>
    <row r="267" spans="1:31" x14ac:dyDescent="0.2">
      <c r="A267" s="2">
        <v>583</v>
      </c>
      <c r="B267" s="2" t="s">
        <v>1499</v>
      </c>
      <c r="C267" s="2">
        <v>4</v>
      </c>
      <c r="D267" s="2" t="s">
        <v>1500</v>
      </c>
      <c r="E267" s="2" t="s">
        <v>1501</v>
      </c>
      <c r="F267" s="2" t="s">
        <v>21</v>
      </c>
      <c r="G267" s="2" t="s">
        <v>22</v>
      </c>
      <c r="H267" s="2" t="s">
        <v>23</v>
      </c>
      <c r="I267" s="2">
        <v>0</v>
      </c>
      <c r="J267" s="2" t="s">
        <v>29</v>
      </c>
      <c r="K267" s="2"/>
      <c r="L267" s="2" t="s">
        <v>1502</v>
      </c>
      <c r="M267" s="2" t="s">
        <v>1503</v>
      </c>
      <c r="N267" s="2" t="s">
        <v>28</v>
      </c>
      <c r="O267" s="2"/>
      <c r="P267" s="2" t="s">
        <v>2</v>
      </c>
      <c r="Q267" s="2" t="s">
        <v>6</v>
      </c>
      <c r="R267" s="2" t="s">
        <v>6</v>
      </c>
      <c r="S267" s="2" t="s">
        <v>6</v>
      </c>
      <c r="T267" s="2" t="s">
        <v>6</v>
      </c>
      <c r="U267" s="2" t="s">
        <v>5</v>
      </c>
      <c r="W267" s="2" t="s">
        <v>25</v>
      </c>
      <c r="X267" s="2" t="s">
        <v>25</v>
      </c>
      <c r="Y267" s="2" t="s">
        <v>25</v>
      </c>
      <c r="Z267" s="2" t="s">
        <v>25</v>
      </c>
      <c r="AA267" s="2" t="s">
        <v>25</v>
      </c>
      <c r="AB267" s="2" t="s">
        <v>6</v>
      </c>
      <c r="AC267" s="2" t="s">
        <v>6</v>
      </c>
      <c r="AD267" s="2" t="s">
        <v>6</v>
      </c>
      <c r="AE267" s="2" t="s">
        <v>26</v>
      </c>
    </row>
    <row r="268" spans="1:31" x14ac:dyDescent="0.2">
      <c r="A268" s="2">
        <v>584</v>
      </c>
      <c r="B268" s="2" t="s">
        <v>1504</v>
      </c>
      <c r="C268" s="2">
        <v>4</v>
      </c>
      <c r="D268" s="2" t="s">
        <v>1505</v>
      </c>
      <c r="E268" s="2" t="s">
        <v>1506</v>
      </c>
      <c r="F268" s="2" t="s">
        <v>21</v>
      </c>
      <c r="G268" s="2" t="s">
        <v>22</v>
      </c>
      <c r="H268" s="2" t="s">
        <v>23</v>
      </c>
      <c r="I268" s="2">
        <v>0</v>
      </c>
      <c r="J268" s="2" t="s">
        <v>33</v>
      </c>
      <c r="K268" s="2"/>
      <c r="L268" s="2" t="s">
        <v>1507</v>
      </c>
      <c r="M268" s="2" t="s">
        <v>1508</v>
      </c>
      <c r="N268" s="2" t="s">
        <v>28</v>
      </c>
      <c r="O268" s="2"/>
      <c r="P268" s="2" t="s">
        <v>2</v>
      </c>
      <c r="Q268" s="2" t="s">
        <v>6</v>
      </c>
      <c r="R268" s="2" t="s">
        <v>6</v>
      </c>
      <c r="S268" s="2" t="s">
        <v>6</v>
      </c>
      <c r="T268" s="2" t="s">
        <v>6</v>
      </c>
      <c r="U268" s="2" t="s">
        <v>5</v>
      </c>
      <c r="W268" s="2" t="s">
        <v>25</v>
      </c>
      <c r="X268" s="2" t="s">
        <v>25</v>
      </c>
      <c r="Y268" s="2" t="s">
        <v>25</v>
      </c>
      <c r="Z268" s="2" t="s">
        <v>25</v>
      </c>
      <c r="AA268" s="2" t="s">
        <v>25</v>
      </c>
      <c r="AB268" s="2" t="s">
        <v>6</v>
      </c>
      <c r="AC268" s="2" t="s">
        <v>6</v>
      </c>
      <c r="AD268" s="2" t="s">
        <v>6</v>
      </c>
      <c r="AE268" s="2" t="s">
        <v>26</v>
      </c>
    </row>
    <row r="269" spans="1:31" x14ac:dyDescent="0.2">
      <c r="A269" s="2">
        <v>585</v>
      </c>
      <c r="B269" s="2" t="s">
        <v>1509</v>
      </c>
      <c r="C269" s="2">
        <v>4</v>
      </c>
      <c r="D269" s="2" t="s">
        <v>1510</v>
      </c>
      <c r="E269" s="2" t="s">
        <v>1511</v>
      </c>
      <c r="F269" s="2" t="s">
        <v>21</v>
      </c>
      <c r="G269" s="2" t="s">
        <v>22</v>
      </c>
      <c r="H269" s="2" t="s">
        <v>23</v>
      </c>
      <c r="I269" s="2">
        <v>23</v>
      </c>
      <c r="J269" s="2" t="s">
        <v>33</v>
      </c>
      <c r="K269" s="2"/>
      <c r="L269" s="2" t="s">
        <v>1164</v>
      </c>
      <c r="M269" s="2" t="s">
        <v>1512</v>
      </c>
      <c r="N269" s="2" t="s">
        <v>28</v>
      </c>
      <c r="O269" s="2"/>
      <c r="P269" s="2" t="s">
        <v>2</v>
      </c>
      <c r="Q269" s="2" t="s">
        <v>6</v>
      </c>
      <c r="R269" s="2" t="s">
        <v>6</v>
      </c>
      <c r="S269" s="2" t="s">
        <v>6</v>
      </c>
      <c r="T269" s="2" t="s">
        <v>6</v>
      </c>
      <c r="U269" s="2" t="s">
        <v>6</v>
      </c>
      <c r="W269" s="2" t="s">
        <v>25</v>
      </c>
      <c r="X269" s="2" t="s">
        <v>25</v>
      </c>
      <c r="Y269" s="2" t="s">
        <v>25</v>
      </c>
      <c r="Z269" s="2" t="s">
        <v>25</v>
      </c>
      <c r="AA269" s="2" t="s">
        <v>25</v>
      </c>
      <c r="AB269" s="2" t="s">
        <v>6</v>
      </c>
      <c r="AC269" s="2" t="s">
        <v>6</v>
      </c>
      <c r="AD269" s="2" t="s">
        <v>6</v>
      </c>
      <c r="AE269" s="2" t="s">
        <v>26</v>
      </c>
    </row>
    <row r="270" spans="1:31" x14ac:dyDescent="0.2">
      <c r="A270" s="2">
        <v>586</v>
      </c>
      <c r="B270" s="2" t="s">
        <v>1513</v>
      </c>
      <c r="C270" s="2">
        <v>4</v>
      </c>
      <c r="D270" s="2" t="s">
        <v>1514</v>
      </c>
      <c r="E270" s="2" t="s">
        <v>1515</v>
      </c>
      <c r="F270" s="2" t="s">
        <v>21</v>
      </c>
      <c r="G270" s="2" t="s">
        <v>22</v>
      </c>
      <c r="H270" s="2" t="s">
        <v>23</v>
      </c>
      <c r="I270" s="2">
        <v>8</v>
      </c>
      <c r="J270" s="2" t="s">
        <v>29</v>
      </c>
      <c r="K270" s="2"/>
      <c r="L270" s="2" t="s">
        <v>884</v>
      </c>
      <c r="M270" s="2" t="s">
        <v>1516</v>
      </c>
      <c r="N270" s="2" t="s">
        <v>28</v>
      </c>
      <c r="O270" s="2"/>
      <c r="P270" s="2" t="s">
        <v>2</v>
      </c>
      <c r="Q270" s="2" t="s">
        <v>6</v>
      </c>
      <c r="R270" s="2" t="s">
        <v>6</v>
      </c>
      <c r="S270" s="2" t="s">
        <v>6</v>
      </c>
      <c r="T270" s="2" t="s">
        <v>6</v>
      </c>
      <c r="U270" s="2" t="s">
        <v>6</v>
      </c>
      <c r="W270" s="2" t="s">
        <v>25</v>
      </c>
      <c r="X270" s="2" t="s">
        <v>25</v>
      </c>
      <c r="Y270" s="2" t="s">
        <v>25</v>
      </c>
      <c r="Z270" s="2" t="s">
        <v>25</v>
      </c>
      <c r="AA270" s="2" t="s">
        <v>25</v>
      </c>
      <c r="AB270" s="2" t="s">
        <v>6</v>
      </c>
      <c r="AC270" s="2" t="s">
        <v>6</v>
      </c>
      <c r="AD270" s="2" t="s">
        <v>6</v>
      </c>
      <c r="AE270" s="2" t="s">
        <v>26</v>
      </c>
    </row>
    <row r="271" spans="1:31" x14ac:dyDescent="0.2">
      <c r="A271" s="2">
        <v>587</v>
      </c>
      <c r="B271" s="2" t="s">
        <v>1517</v>
      </c>
      <c r="C271" s="2">
        <v>4</v>
      </c>
      <c r="D271" s="2" t="s">
        <v>1518</v>
      </c>
      <c r="E271" s="2" t="s">
        <v>174</v>
      </c>
      <c r="F271" s="2" t="s">
        <v>21</v>
      </c>
      <c r="G271" s="2" t="s">
        <v>22</v>
      </c>
      <c r="H271" s="2" t="s">
        <v>23</v>
      </c>
      <c r="I271" s="2">
        <v>5</v>
      </c>
      <c r="J271" s="2" t="s">
        <v>32</v>
      </c>
      <c r="K271" s="2"/>
      <c r="L271" s="2" t="s">
        <v>1519</v>
      </c>
      <c r="M271" s="2" t="s">
        <v>1520</v>
      </c>
      <c r="N271" s="2" t="s">
        <v>28</v>
      </c>
      <c r="O271" s="2"/>
      <c r="P271" s="2" t="s">
        <v>2</v>
      </c>
      <c r="Q271" s="2" t="s">
        <v>6</v>
      </c>
      <c r="R271" s="2" t="s">
        <v>6</v>
      </c>
      <c r="S271" s="2" t="s">
        <v>6</v>
      </c>
      <c r="T271" s="2" t="s">
        <v>6</v>
      </c>
      <c r="U271" s="2" t="s">
        <v>5</v>
      </c>
      <c r="W271" s="2" t="s">
        <v>25</v>
      </c>
      <c r="X271" s="2" t="s">
        <v>25</v>
      </c>
      <c r="Y271" s="2" t="s">
        <v>25</v>
      </c>
      <c r="Z271" s="2" t="s">
        <v>25</v>
      </c>
      <c r="AA271" s="2" t="s">
        <v>25</v>
      </c>
      <c r="AB271" s="2" t="s">
        <v>6</v>
      </c>
      <c r="AC271" s="2" t="s">
        <v>6</v>
      </c>
      <c r="AD271" s="2" t="s">
        <v>6</v>
      </c>
      <c r="AE271" s="2" t="s">
        <v>26</v>
      </c>
    </row>
    <row r="272" spans="1:31" x14ac:dyDescent="0.2">
      <c r="A272" s="2">
        <v>588</v>
      </c>
      <c r="B272" s="2" t="s">
        <v>1521</v>
      </c>
      <c r="C272" s="2">
        <v>4</v>
      </c>
      <c r="D272" s="2" t="s">
        <v>1522</v>
      </c>
      <c r="E272" s="2" t="s">
        <v>1523</v>
      </c>
      <c r="F272" s="2" t="s">
        <v>21</v>
      </c>
      <c r="G272" s="2" t="s">
        <v>22</v>
      </c>
      <c r="H272" s="2" t="s">
        <v>23</v>
      </c>
      <c r="I272" s="2">
        <v>0</v>
      </c>
      <c r="J272" s="2" t="s">
        <v>36</v>
      </c>
      <c r="K272" s="2"/>
      <c r="L272" s="2" t="s">
        <v>1291</v>
      </c>
      <c r="M272" s="2" t="s">
        <v>1524</v>
      </c>
      <c r="N272" s="2" t="s">
        <v>28</v>
      </c>
      <c r="O272" s="2"/>
      <c r="P272" s="2" t="s">
        <v>2</v>
      </c>
      <c r="Q272" s="2" t="s">
        <v>6</v>
      </c>
      <c r="R272" s="2" t="s">
        <v>6</v>
      </c>
      <c r="S272" s="2" t="s">
        <v>6</v>
      </c>
      <c r="T272" s="2" t="s">
        <v>6</v>
      </c>
      <c r="U272" s="2" t="s">
        <v>5</v>
      </c>
      <c r="W272" s="2" t="s">
        <v>25</v>
      </c>
      <c r="X272" s="2" t="s">
        <v>25</v>
      </c>
      <c r="Y272" s="2" t="s">
        <v>25</v>
      </c>
      <c r="Z272" s="2" t="s">
        <v>25</v>
      </c>
      <c r="AA272" s="2" t="s">
        <v>25</v>
      </c>
      <c r="AB272" s="2" t="s">
        <v>6</v>
      </c>
      <c r="AC272" s="2" t="s">
        <v>6</v>
      </c>
      <c r="AD272" s="2" t="s">
        <v>6</v>
      </c>
      <c r="AE272" s="2" t="s">
        <v>26</v>
      </c>
    </row>
    <row r="273" spans="1:31" x14ac:dyDescent="0.2">
      <c r="A273" s="2">
        <v>589</v>
      </c>
      <c r="B273" s="2" t="s">
        <v>1525</v>
      </c>
      <c r="C273" s="2">
        <v>4</v>
      </c>
      <c r="D273" s="2" t="s">
        <v>1526</v>
      </c>
      <c r="E273" s="2" t="s">
        <v>1527</v>
      </c>
      <c r="F273" s="2" t="s">
        <v>21</v>
      </c>
      <c r="G273" s="2" t="s">
        <v>22</v>
      </c>
      <c r="H273" s="2" t="s">
        <v>23</v>
      </c>
      <c r="I273" s="2">
        <v>0</v>
      </c>
      <c r="J273" s="2" t="s">
        <v>31</v>
      </c>
      <c r="K273" s="2"/>
      <c r="L273" s="2" t="s">
        <v>1528</v>
      </c>
      <c r="M273" s="2" t="s">
        <v>1529</v>
      </c>
      <c r="N273" s="2" t="s">
        <v>28</v>
      </c>
      <c r="O273" s="2"/>
      <c r="P273" s="2" t="s">
        <v>2</v>
      </c>
      <c r="Q273" s="2" t="s">
        <v>6</v>
      </c>
      <c r="R273" s="2" t="s">
        <v>6</v>
      </c>
      <c r="S273" s="2" t="s">
        <v>6</v>
      </c>
      <c r="T273" s="2" t="s">
        <v>6</v>
      </c>
      <c r="U273" s="2" t="s">
        <v>5</v>
      </c>
      <c r="W273" s="2" t="s">
        <v>25</v>
      </c>
      <c r="X273" s="2" t="s">
        <v>25</v>
      </c>
      <c r="Y273" s="2" t="s">
        <v>25</v>
      </c>
      <c r="Z273" s="2" t="s">
        <v>25</v>
      </c>
      <c r="AA273" s="2" t="s">
        <v>25</v>
      </c>
      <c r="AB273" s="2" t="s">
        <v>6</v>
      </c>
      <c r="AC273" s="2" t="s">
        <v>6</v>
      </c>
      <c r="AD273" s="2" t="s">
        <v>6</v>
      </c>
      <c r="AE273" s="2" t="s">
        <v>26</v>
      </c>
    </row>
    <row r="274" spans="1:31" x14ac:dyDescent="0.2">
      <c r="A274" s="2">
        <v>590</v>
      </c>
      <c r="B274" s="2" t="s">
        <v>1530</v>
      </c>
      <c r="C274" s="2">
        <v>4</v>
      </c>
      <c r="D274" s="2" t="s">
        <v>1531</v>
      </c>
      <c r="E274" s="2" t="s">
        <v>2</v>
      </c>
      <c r="F274" s="2" t="s">
        <v>21</v>
      </c>
      <c r="G274" s="2" t="s">
        <v>22</v>
      </c>
      <c r="H274" s="2" t="s">
        <v>23</v>
      </c>
      <c r="I274" s="2">
        <v>0</v>
      </c>
      <c r="J274" s="2" t="s">
        <v>41</v>
      </c>
      <c r="K274" s="2"/>
      <c r="L274" s="2" t="s">
        <v>1025</v>
      </c>
      <c r="M274" s="2" t="s">
        <v>1532</v>
      </c>
      <c r="N274" s="2" t="s">
        <v>28</v>
      </c>
      <c r="O274" s="2"/>
      <c r="P274" s="2" t="s">
        <v>2</v>
      </c>
      <c r="Q274" s="2" t="s">
        <v>6</v>
      </c>
      <c r="R274" s="2" t="s">
        <v>6</v>
      </c>
      <c r="S274" s="2" t="s">
        <v>6</v>
      </c>
      <c r="T274" s="2" t="s">
        <v>6</v>
      </c>
      <c r="U274" s="2" t="s">
        <v>5</v>
      </c>
      <c r="W274" s="2" t="s">
        <v>25</v>
      </c>
      <c r="X274" s="2" t="s">
        <v>25</v>
      </c>
      <c r="Y274" s="2" t="s">
        <v>25</v>
      </c>
      <c r="Z274" s="2" t="s">
        <v>25</v>
      </c>
      <c r="AA274" s="2" t="s">
        <v>25</v>
      </c>
      <c r="AB274" s="2" t="s">
        <v>6</v>
      </c>
      <c r="AC274" s="2" t="s">
        <v>6</v>
      </c>
      <c r="AD274" s="2" t="s">
        <v>6</v>
      </c>
      <c r="AE274" s="2" t="s">
        <v>26</v>
      </c>
    </row>
    <row r="275" spans="1:31" x14ac:dyDescent="0.2">
      <c r="A275" s="2">
        <v>591</v>
      </c>
      <c r="B275" s="2" t="s">
        <v>1533</v>
      </c>
      <c r="C275" s="2">
        <v>4</v>
      </c>
      <c r="D275" s="2" t="s">
        <v>1534</v>
      </c>
      <c r="E275" s="2" t="s">
        <v>1535</v>
      </c>
      <c r="F275" s="2" t="s">
        <v>21</v>
      </c>
      <c r="G275" s="2" t="s">
        <v>22</v>
      </c>
      <c r="H275" s="2" t="s">
        <v>23</v>
      </c>
      <c r="I275" s="2">
        <v>6</v>
      </c>
      <c r="J275" s="2" t="s">
        <v>32</v>
      </c>
      <c r="K275" s="2"/>
      <c r="L275" s="2" t="s">
        <v>1008</v>
      </c>
      <c r="M275" s="2" t="s">
        <v>1536</v>
      </c>
      <c r="N275" s="2" t="s">
        <v>28</v>
      </c>
      <c r="O275" s="2"/>
      <c r="P275" s="2" t="s">
        <v>2</v>
      </c>
      <c r="Q275" s="2" t="s">
        <v>6</v>
      </c>
      <c r="R275" s="2" t="s">
        <v>6</v>
      </c>
      <c r="S275" s="2" t="s">
        <v>6</v>
      </c>
      <c r="T275" s="2" t="s">
        <v>6</v>
      </c>
      <c r="U275" s="2" t="s">
        <v>5</v>
      </c>
      <c r="W275" s="2" t="s">
        <v>25</v>
      </c>
      <c r="X275" s="2" t="s">
        <v>25</v>
      </c>
      <c r="Y275" s="2" t="s">
        <v>25</v>
      </c>
      <c r="Z275" s="2" t="s">
        <v>25</v>
      </c>
      <c r="AA275" s="2" t="s">
        <v>25</v>
      </c>
      <c r="AB275" s="2" t="s">
        <v>6</v>
      </c>
      <c r="AC275" s="2" t="s">
        <v>6</v>
      </c>
      <c r="AD275" s="2" t="s">
        <v>6</v>
      </c>
      <c r="AE275" s="2" t="s">
        <v>26</v>
      </c>
    </row>
    <row r="276" spans="1:31" x14ac:dyDescent="0.2">
      <c r="A276" s="2">
        <v>592</v>
      </c>
      <c r="B276" s="2" t="s">
        <v>1537</v>
      </c>
      <c r="C276" s="2">
        <v>4</v>
      </c>
      <c r="D276" s="2" t="s">
        <v>1538</v>
      </c>
      <c r="E276" s="2" t="s">
        <v>1539</v>
      </c>
      <c r="F276" s="2" t="s">
        <v>21</v>
      </c>
      <c r="G276" s="2" t="s">
        <v>22</v>
      </c>
      <c r="H276" s="2" t="s">
        <v>23</v>
      </c>
      <c r="I276" s="2">
        <v>0</v>
      </c>
      <c r="J276" s="2" t="s">
        <v>32</v>
      </c>
      <c r="K276" s="2"/>
      <c r="L276" s="2" t="s">
        <v>1540</v>
      </c>
      <c r="M276" s="2" t="s">
        <v>1541</v>
      </c>
      <c r="N276" s="2" t="s">
        <v>28</v>
      </c>
      <c r="O276" s="2"/>
      <c r="P276" s="2" t="s">
        <v>2</v>
      </c>
      <c r="Q276" s="2" t="s">
        <v>6</v>
      </c>
      <c r="R276" s="2" t="s">
        <v>6</v>
      </c>
      <c r="S276" s="2" t="s">
        <v>6</v>
      </c>
      <c r="T276" s="2" t="s">
        <v>6</v>
      </c>
      <c r="U276" s="2" t="s">
        <v>5</v>
      </c>
      <c r="W276" s="2" t="s">
        <v>25</v>
      </c>
      <c r="X276" s="2" t="s">
        <v>25</v>
      </c>
      <c r="Y276" s="2" t="s">
        <v>25</v>
      </c>
      <c r="Z276" s="2" t="s">
        <v>25</v>
      </c>
      <c r="AA276" s="2" t="s">
        <v>25</v>
      </c>
      <c r="AB276" s="2" t="s">
        <v>6</v>
      </c>
      <c r="AC276" s="2" t="s">
        <v>6</v>
      </c>
      <c r="AD276" s="2" t="s">
        <v>6</v>
      </c>
      <c r="AE276" s="2" t="s">
        <v>26</v>
      </c>
    </row>
    <row r="277" spans="1:31" x14ac:dyDescent="0.2">
      <c r="A277" s="2">
        <v>593</v>
      </c>
      <c r="B277" s="2" t="s">
        <v>1542</v>
      </c>
      <c r="C277" s="2">
        <v>4</v>
      </c>
      <c r="D277" s="2" t="s">
        <v>1543</v>
      </c>
      <c r="E277" s="2" t="s">
        <v>1544</v>
      </c>
      <c r="F277" s="2" t="s">
        <v>21</v>
      </c>
      <c r="G277" s="2" t="s">
        <v>22</v>
      </c>
      <c r="H277" s="2" t="s">
        <v>23</v>
      </c>
      <c r="I277" s="2">
        <v>0</v>
      </c>
      <c r="J277" s="2" t="s">
        <v>32</v>
      </c>
      <c r="K277" s="2"/>
      <c r="L277" s="2" t="s">
        <v>1545</v>
      </c>
      <c r="M277" s="2" t="s">
        <v>1546</v>
      </c>
      <c r="N277" s="2" t="s">
        <v>28</v>
      </c>
      <c r="O277" s="2"/>
      <c r="P277" s="2" t="s">
        <v>2</v>
      </c>
      <c r="Q277" s="2" t="s">
        <v>6</v>
      </c>
      <c r="R277" s="2" t="s">
        <v>6</v>
      </c>
      <c r="S277" s="2" t="s">
        <v>6</v>
      </c>
      <c r="T277" s="2" t="s">
        <v>6</v>
      </c>
      <c r="U277" s="2" t="s">
        <v>5</v>
      </c>
      <c r="W277" s="2" t="s">
        <v>25</v>
      </c>
      <c r="X277" s="2" t="s">
        <v>25</v>
      </c>
      <c r="Y277" s="2" t="s">
        <v>25</v>
      </c>
      <c r="Z277" s="2" t="s">
        <v>25</v>
      </c>
      <c r="AA277" s="2" t="s">
        <v>25</v>
      </c>
      <c r="AB277" s="2" t="s">
        <v>6</v>
      </c>
      <c r="AC277" s="2" t="s">
        <v>6</v>
      </c>
      <c r="AD277" s="2" t="s">
        <v>6</v>
      </c>
      <c r="AE277" s="2" t="s">
        <v>26</v>
      </c>
    </row>
    <row r="278" spans="1:31" x14ac:dyDescent="0.2">
      <c r="A278" s="2">
        <v>594</v>
      </c>
      <c r="B278" s="2" t="s">
        <v>1547</v>
      </c>
      <c r="C278" s="2">
        <v>4</v>
      </c>
      <c r="D278" s="2" t="s">
        <v>1548</v>
      </c>
      <c r="E278" s="2" t="s">
        <v>1549</v>
      </c>
      <c r="F278" s="2" t="s">
        <v>21</v>
      </c>
      <c r="G278" s="2" t="s">
        <v>22</v>
      </c>
      <c r="H278" s="2" t="s">
        <v>23</v>
      </c>
      <c r="I278" s="2">
        <v>0</v>
      </c>
      <c r="J278" s="2" t="s">
        <v>24</v>
      </c>
      <c r="K278" s="2"/>
      <c r="L278" s="2" t="s">
        <v>1186</v>
      </c>
      <c r="M278" s="2" t="s">
        <v>1550</v>
      </c>
      <c r="N278" s="2" t="s">
        <v>28</v>
      </c>
      <c r="O278" s="2"/>
      <c r="P278" s="2" t="s">
        <v>2</v>
      </c>
      <c r="Q278" s="2" t="s">
        <v>6</v>
      </c>
      <c r="R278" s="2" t="s">
        <v>6</v>
      </c>
      <c r="S278" s="2" t="s">
        <v>6</v>
      </c>
      <c r="T278" s="2" t="s">
        <v>6</v>
      </c>
      <c r="U278" s="2" t="s">
        <v>5</v>
      </c>
      <c r="W278" s="2" t="s">
        <v>25</v>
      </c>
      <c r="X278" s="2" t="s">
        <v>25</v>
      </c>
      <c r="Y278" s="2" t="s">
        <v>25</v>
      </c>
      <c r="Z278" s="2" t="s">
        <v>25</v>
      </c>
      <c r="AA278" s="2" t="s">
        <v>25</v>
      </c>
      <c r="AB278" s="2" t="s">
        <v>6</v>
      </c>
      <c r="AC278" s="2" t="s">
        <v>6</v>
      </c>
      <c r="AD278" s="2" t="s">
        <v>6</v>
      </c>
      <c r="AE278" s="2" t="s">
        <v>26</v>
      </c>
    </row>
    <row r="279" spans="1:31" x14ac:dyDescent="0.2">
      <c r="A279" s="2">
        <v>595</v>
      </c>
      <c r="B279" s="2" t="s">
        <v>1551</v>
      </c>
      <c r="C279" s="2">
        <v>4</v>
      </c>
      <c r="D279" s="2" t="s">
        <v>1552</v>
      </c>
      <c r="E279" s="2" t="s">
        <v>1553</v>
      </c>
      <c r="F279" s="2" t="s">
        <v>21</v>
      </c>
      <c r="G279" s="2" t="s">
        <v>22</v>
      </c>
      <c r="H279" s="2" t="s">
        <v>23</v>
      </c>
      <c r="I279" s="2">
        <v>0</v>
      </c>
      <c r="J279" s="2" t="s">
        <v>42</v>
      </c>
      <c r="K279" s="2"/>
      <c r="L279" s="2" t="s">
        <v>1108</v>
      </c>
      <c r="M279" s="2" t="s">
        <v>1554</v>
      </c>
      <c r="N279" s="2" t="s">
        <v>28</v>
      </c>
      <c r="O279" s="2"/>
      <c r="P279" s="2" t="s">
        <v>2</v>
      </c>
      <c r="Q279" s="2" t="s">
        <v>6</v>
      </c>
      <c r="R279" s="2" t="s">
        <v>6</v>
      </c>
      <c r="S279" s="2" t="s">
        <v>6</v>
      </c>
      <c r="T279" s="2" t="s">
        <v>6</v>
      </c>
      <c r="U279" s="2" t="s">
        <v>5</v>
      </c>
      <c r="W279" s="2" t="s">
        <v>25</v>
      </c>
      <c r="X279" s="2" t="s">
        <v>25</v>
      </c>
      <c r="Y279" s="2" t="s">
        <v>25</v>
      </c>
      <c r="Z279" s="2" t="s">
        <v>25</v>
      </c>
      <c r="AA279" s="2" t="s">
        <v>25</v>
      </c>
      <c r="AB279" s="2" t="s">
        <v>6</v>
      </c>
      <c r="AC279" s="2" t="s">
        <v>6</v>
      </c>
      <c r="AD279" s="2" t="s">
        <v>6</v>
      </c>
      <c r="AE279" s="2" t="s">
        <v>26</v>
      </c>
    </row>
    <row r="280" spans="1:31" x14ac:dyDescent="0.2">
      <c r="A280" s="2">
        <v>596</v>
      </c>
      <c r="B280" s="2" t="s">
        <v>1555</v>
      </c>
      <c r="C280" s="2">
        <v>4</v>
      </c>
      <c r="D280" s="2" t="s">
        <v>1556</v>
      </c>
      <c r="E280" s="2" t="s">
        <v>1557</v>
      </c>
      <c r="F280" s="2" t="s">
        <v>21</v>
      </c>
      <c r="G280" s="2" t="s">
        <v>22</v>
      </c>
      <c r="H280" s="2" t="s">
        <v>23</v>
      </c>
      <c r="I280" s="2">
        <v>0</v>
      </c>
      <c r="J280" s="2" t="s">
        <v>29</v>
      </c>
      <c r="K280" s="2"/>
      <c r="L280" s="2" t="s">
        <v>309</v>
      </c>
      <c r="M280" s="2" t="s">
        <v>1558</v>
      </c>
      <c r="N280" s="2" t="s">
        <v>28</v>
      </c>
      <c r="O280" s="2"/>
      <c r="P280" s="2" t="s">
        <v>2</v>
      </c>
      <c r="Q280" s="2" t="s">
        <v>6</v>
      </c>
      <c r="R280" s="2" t="s">
        <v>6</v>
      </c>
      <c r="S280" s="2" t="s">
        <v>6</v>
      </c>
      <c r="T280" s="2" t="s">
        <v>6</v>
      </c>
      <c r="U280" s="2" t="s">
        <v>5</v>
      </c>
      <c r="W280" s="2" t="s">
        <v>25</v>
      </c>
      <c r="X280" s="2" t="s">
        <v>25</v>
      </c>
      <c r="Y280" s="2" t="s">
        <v>25</v>
      </c>
      <c r="Z280" s="2" t="s">
        <v>25</v>
      </c>
      <c r="AA280" s="2" t="s">
        <v>25</v>
      </c>
      <c r="AB280" s="2" t="s">
        <v>6</v>
      </c>
      <c r="AC280" s="2" t="s">
        <v>6</v>
      </c>
      <c r="AD280" s="2" t="s">
        <v>6</v>
      </c>
      <c r="AE280" s="2" t="s">
        <v>26</v>
      </c>
    </row>
    <row r="281" spans="1:31" x14ac:dyDescent="0.2">
      <c r="A281" s="2">
        <v>597</v>
      </c>
      <c r="B281" s="2" t="s">
        <v>1559</v>
      </c>
      <c r="C281" s="2">
        <v>4</v>
      </c>
      <c r="D281" s="2" t="s">
        <v>1560</v>
      </c>
      <c r="E281" s="2" t="s">
        <v>1561</v>
      </c>
      <c r="F281" s="2" t="s">
        <v>21</v>
      </c>
      <c r="G281" s="2" t="s">
        <v>22</v>
      </c>
      <c r="H281" s="2" t="s">
        <v>23</v>
      </c>
      <c r="I281" s="2">
        <v>3</v>
      </c>
      <c r="J281" s="2" t="s">
        <v>32</v>
      </c>
      <c r="K281" s="2"/>
      <c r="L281" s="2" t="s">
        <v>922</v>
      </c>
      <c r="M281" s="2" t="s">
        <v>1562</v>
      </c>
      <c r="N281" s="2" t="s">
        <v>28</v>
      </c>
      <c r="O281" s="2"/>
      <c r="P281" s="2" t="s">
        <v>2</v>
      </c>
      <c r="Q281" s="2" t="s">
        <v>6</v>
      </c>
      <c r="R281" s="2" t="s">
        <v>6</v>
      </c>
      <c r="S281" s="2" t="s">
        <v>6</v>
      </c>
      <c r="T281" s="2" t="s">
        <v>6</v>
      </c>
      <c r="U281" s="2" t="s">
        <v>5</v>
      </c>
      <c r="W281" s="2" t="s">
        <v>25</v>
      </c>
      <c r="X281" s="2" t="s">
        <v>25</v>
      </c>
      <c r="Y281" s="2" t="s">
        <v>25</v>
      </c>
      <c r="Z281" s="2" t="s">
        <v>25</v>
      </c>
      <c r="AA281" s="2" t="s">
        <v>25</v>
      </c>
      <c r="AB281" s="2" t="s">
        <v>6</v>
      </c>
      <c r="AC281" s="2" t="s">
        <v>6</v>
      </c>
      <c r="AD281" s="2" t="s">
        <v>6</v>
      </c>
      <c r="AE281" s="2" t="s">
        <v>26</v>
      </c>
    </row>
    <row r="282" spans="1:31" x14ac:dyDescent="0.2">
      <c r="A282" s="2">
        <v>598</v>
      </c>
      <c r="B282" s="2" t="s">
        <v>1563</v>
      </c>
      <c r="C282" s="2">
        <v>4</v>
      </c>
      <c r="D282" s="2" t="s">
        <v>1564</v>
      </c>
      <c r="E282" s="2" t="s">
        <v>1033</v>
      </c>
      <c r="F282" s="2" t="s">
        <v>21</v>
      </c>
      <c r="G282" s="2" t="s">
        <v>22</v>
      </c>
      <c r="H282" s="2" t="s">
        <v>23</v>
      </c>
      <c r="I282" s="2">
        <v>0</v>
      </c>
      <c r="J282" s="2" t="s">
        <v>24</v>
      </c>
      <c r="K282" s="2"/>
      <c r="L282" s="2" t="s">
        <v>1565</v>
      </c>
      <c r="M282" s="2" t="s">
        <v>1566</v>
      </c>
      <c r="N282" s="2" t="s">
        <v>28</v>
      </c>
      <c r="O282" s="2"/>
      <c r="P282" s="2" t="s">
        <v>2</v>
      </c>
      <c r="Q282" s="2" t="s">
        <v>6</v>
      </c>
      <c r="R282" s="2" t="s">
        <v>6</v>
      </c>
      <c r="S282" s="2" t="s">
        <v>6</v>
      </c>
      <c r="T282" s="2" t="s">
        <v>6</v>
      </c>
      <c r="U282" s="2" t="s">
        <v>5</v>
      </c>
      <c r="W282" s="2" t="s">
        <v>25</v>
      </c>
      <c r="X282" s="2" t="s">
        <v>25</v>
      </c>
      <c r="Y282" s="2" t="s">
        <v>25</v>
      </c>
      <c r="Z282" s="2" t="s">
        <v>25</v>
      </c>
      <c r="AA282" s="2" t="s">
        <v>25</v>
      </c>
      <c r="AB282" s="2" t="s">
        <v>6</v>
      </c>
      <c r="AC282" s="2" t="s">
        <v>6</v>
      </c>
      <c r="AD282" s="2" t="s">
        <v>6</v>
      </c>
      <c r="AE282" s="2" t="s">
        <v>26</v>
      </c>
    </row>
    <row r="283" spans="1:31" x14ac:dyDescent="0.2">
      <c r="A283" s="2">
        <v>599</v>
      </c>
      <c r="B283" s="2" t="s">
        <v>1567</v>
      </c>
      <c r="C283" s="2">
        <v>4</v>
      </c>
      <c r="D283" s="2" t="s">
        <v>1568</v>
      </c>
      <c r="E283" s="2" t="s">
        <v>1569</v>
      </c>
      <c r="F283" s="2" t="s">
        <v>21</v>
      </c>
      <c r="G283" s="2" t="s">
        <v>22</v>
      </c>
      <c r="H283" s="2" t="s">
        <v>23</v>
      </c>
      <c r="I283" s="2">
        <v>0</v>
      </c>
      <c r="J283" s="2" t="s">
        <v>27</v>
      </c>
      <c r="K283" s="2"/>
      <c r="L283" s="2" t="s">
        <v>1570</v>
      </c>
      <c r="M283" s="2" t="s">
        <v>1571</v>
      </c>
      <c r="N283" s="2" t="s">
        <v>28</v>
      </c>
      <c r="O283" s="2"/>
      <c r="P283" s="2" t="s">
        <v>2</v>
      </c>
      <c r="Q283" s="2" t="s">
        <v>6</v>
      </c>
      <c r="R283" s="2" t="s">
        <v>6</v>
      </c>
      <c r="S283" s="2" t="s">
        <v>6</v>
      </c>
      <c r="T283" s="2" t="s">
        <v>6</v>
      </c>
      <c r="U283" s="2" t="s">
        <v>5</v>
      </c>
      <c r="W283" s="2" t="s">
        <v>25</v>
      </c>
      <c r="X283" s="2" t="s">
        <v>25</v>
      </c>
      <c r="Y283" s="2" t="s">
        <v>25</v>
      </c>
      <c r="Z283" s="2" t="s">
        <v>25</v>
      </c>
      <c r="AA283" s="2" t="s">
        <v>25</v>
      </c>
      <c r="AB283" s="2" t="s">
        <v>6</v>
      </c>
      <c r="AC283" s="2" t="s">
        <v>6</v>
      </c>
      <c r="AD283" s="2" t="s">
        <v>6</v>
      </c>
      <c r="AE283" s="2" t="s">
        <v>26</v>
      </c>
    </row>
    <row r="284" spans="1:31" x14ac:dyDescent="0.2">
      <c r="A284" s="2">
        <v>600</v>
      </c>
      <c r="B284" s="2" t="s">
        <v>1572</v>
      </c>
      <c r="C284" s="2">
        <v>4</v>
      </c>
      <c r="D284" s="2" t="s">
        <v>1573</v>
      </c>
      <c r="E284" s="2" t="s">
        <v>1574</v>
      </c>
      <c r="F284" s="2" t="s">
        <v>21</v>
      </c>
      <c r="G284" s="2" t="s">
        <v>22</v>
      </c>
      <c r="H284" s="2" t="s">
        <v>23</v>
      </c>
      <c r="I284" s="2">
        <v>0</v>
      </c>
      <c r="J284" s="2" t="s">
        <v>32</v>
      </c>
      <c r="K284" s="2"/>
      <c r="L284" s="2" t="s">
        <v>922</v>
      </c>
      <c r="M284" s="2" t="s">
        <v>1575</v>
      </c>
      <c r="N284" s="2" t="s">
        <v>28</v>
      </c>
      <c r="O284" s="2"/>
      <c r="P284" s="2" t="s">
        <v>2</v>
      </c>
      <c r="Q284" s="2" t="s">
        <v>6</v>
      </c>
      <c r="R284" s="2" t="s">
        <v>6</v>
      </c>
      <c r="S284" s="2" t="s">
        <v>6</v>
      </c>
      <c r="T284" s="2" t="s">
        <v>6</v>
      </c>
      <c r="U284" s="2" t="s">
        <v>5</v>
      </c>
      <c r="W284" s="2" t="s">
        <v>25</v>
      </c>
      <c r="X284" s="2" t="s">
        <v>25</v>
      </c>
      <c r="Y284" s="2" t="s">
        <v>25</v>
      </c>
      <c r="Z284" s="2" t="s">
        <v>25</v>
      </c>
      <c r="AA284" s="2" t="s">
        <v>25</v>
      </c>
      <c r="AB284" s="2" t="s">
        <v>6</v>
      </c>
      <c r="AC284" s="2" t="s">
        <v>6</v>
      </c>
      <c r="AD284" s="2" t="s">
        <v>6</v>
      </c>
      <c r="AE284" s="2" t="s">
        <v>26</v>
      </c>
    </row>
    <row r="285" spans="1:31" x14ac:dyDescent="0.2">
      <c r="A285" s="2">
        <v>601</v>
      </c>
      <c r="B285" s="2" t="s">
        <v>1576</v>
      </c>
      <c r="C285" s="2">
        <v>4</v>
      </c>
      <c r="D285" s="2" t="s">
        <v>1577</v>
      </c>
      <c r="E285" s="2" t="s">
        <v>1578</v>
      </c>
      <c r="F285" s="2" t="s">
        <v>21</v>
      </c>
      <c r="G285" s="2" t="s">
        <v>22</v>
      </c>
      <c r="H285" s="2" t="s">
        <v>23</v>
      </c>
      <c r="I285" s="2">
        <v>0</v>
      </c>
      <c r="J285" s="2" t="s">
        <v>41</v>
      </c>
      <c r="K285" s="2"/>
      <c r="L285" s="2" t="s">
        <v>1579</v>
      </c>
      <c r="M285" s="2" t="s">
        <v>1580</v>
      </c>
      <c r="N285" s="2" t="s">
        <v>28</v>
      </c>
      <c r="O285" s="2"/>
      <c r="P285" s="2" t="s">
        <v>2</v>
      </c>
      <c r="Q285" s="2" t="s">
        <v>6</v>
      </c>
      <c r="R285" s="2" t="s">
        <v>6</v>
      </c>
      <c r="S285" s="2" t="s">
        <v>6</v>
      </c>
      <c r="T285" s="2" t="s">
        <v>6</v>
      </c>
      <c r="U285" s="2" t="s">
        <v>5</v>
      </c>
      <c r="W285" s="2" t="s">
        <v>25</v>
      </c>
      <c r="X285" s="2" t="s">
        <v>25</v>
      </c>
      <c r="Y285" s="2" t="s">
        <v>25</v>
      </c>
      <c r="Z285" s="2" t="s">
        <v>25</v>
      </c>
      <c r="AA285" s="2" t="s">
        <v>25</v>
      </c>
      <c r="AB285" s="2" t="s">
        <v>6</v>
      </c>
      <c r="AC285" s="2" t="s">
        <v>6</v>
      </c>
      <c r="AD285" s="2" t="s">
        <v>6</v>
      </c>
      <c r="AE285" s="2" t="s">
        <v>26</v>
      </c>
    </row>
    <row r="286" spans="1:31" x14ac:dyDescent="0.2">
      <c r="A286" s="2">
        <v>602</v>
      </c>
      <c r="B286" s="2" t="s">
        <v>1581</v>
      </c>
      <c r="C286" s="2">
        <v>4</v>
      </c>
      <c r="D286" s="2" t="s">
        <v>1582</v>
      </c>
      <c r="E286" s="2" t="s">
        <v>1583</v>
      </c>
      <c r="F286" s="2" t="s">
        <v>21</v>
      </c>
      <c r="G286" s="2" t="s">
        <v>22</v>
      </c>
      <c r="H286" s="2" t="s">
        <v>23</v>
      </c>
      <c r="I286" s="2">
        <v>0</v>
      </c>
      <c r="J286" s="2" t="s">
        <v>29</v>
      </c>
      <c r="K286" s="2"/>
      <c r="L286" s="2" t="s">
        <v>1545</v>
      </c>
      <c r="M286" s="2" t="s">
        <v>1584</v>
      </c>
      <c r="N286" s="2" t="s">
        <v>28</v>
      </c>
      <c r="O286" s="2"/>
      <c r="P286" s="2" t="s">
        <v>2</v>
      </c>
      <c r="Q286" s="2" t="s">
        <v>6</v>
      </c>
      <c r="R286" s="2" t="s">
        <v>6</v>
      </c>
      <c r="S286" s="2" t="s">
        <v>6</v>
      </c>
      <c r="T286" s="2" t="s">
        <v>6</v>
      </c>
      <c r="U286" s="2" t="s">
        <v>5</v>
      </c>
      <c r="W286" s="2" t="s">
        <v>25</v>
      </c>
      <c r="X286" s="2" t="s">
        <v>25</v>
      </c>
      <c r="Y286" s="2" t="s">
        <v>25</v>
      </c>
      <c r="Z286" s="2" t="s">
        <v>25</v>
      </c>
      <c r="AA286" s="2" t="s">
        <v>25</v>
      </c>
      <c r="AB286" s="2" t="s">
        <v>6</v>
      </c>
      <c r="AC286" s="2" t="s">
        <v>6</v>
      </c>
      <c r="AD286" s="2" t="s">
        <v>6</v>
      </c>
      <c r="AE286" s="2" t="s">
        <v>26</v>
      </c>
    </row>
    <row r="287" spans="1:31" x14ac:dyDescent="0.2">
      <c r="A287" s="2">
        <v>603</v>
      </c>
      <c r="B287" s="2" t="s">
        <v>1585</v>
      </c>
      <c r="C287" s="2">
        <v>4</v>
      </c>
      <c r="D287" s="2" t="s">
        <v>1586</v>
      </c>
      <c r="E287" s="2" t="s">
        <v>1587</v>
      </c>
      <c r="F287" s="2" t="s">
        <v>21</v>
      </c>
      <c r="G287" s="2" t="s">
        <v>22</v>
      </c>
      <c r="H287" s="2" t="s">
        <v>23</v>
      </c>
      <c r="I287" s="2">
        <v>0</v>
      </c>
      <c r="J287" s="2" t="s">
        <v>41</v>
      </c>
      <c r="K287" s="2"/>
      <c r="L287" s="2" t="s">
        <v>1588</v>
      </c>
      <c r="M287" s="2" t="s">
        <v>1589</v>
      </c>
      <c r="N287" s="2" t="s">
        <v>28</v>
      </c>
      <c r="O287" s="2"/>
      <c r="P287" s="2" t="s">
        <v>2</v>
      </c>
      <c r="Q287" s="2" t="s">
        <v>6</v>
      </c>
      <c r="R287" s="2" t="s">
        <v>6</v>
      </c>
      <c r="S287" s="2" t="s">
        <v>6</v>
      </c>
      <c r="T287" s="2" t="s">
        <v>6</v>
      </c>
      <c r="U287" s="2" t="s">
        <v>5</v>
      </c>
      <c r="W287" s="2" t="s">
        <v>25</v>
      </c>
      <c r="X287" s="2" t="s">
        <v>25</v>
      </c>
      <c r="Y287" s="2" t="s">
        <v>25</v>
      </c>
      <c r="Z287" s="2" t="s">
        <v>25</v>
      </c>
      <c r="AA287" s="2" t="s">
        <v>25</v>
      </c>
      <c r="AB287" s="2" t="s">
        <v>6</v>
      </c>
      <c r="AC287" s="2" t="s">
        <v>6</v>
      </c>
      <c r="AD287" s="2" t="s">
        <v>6</v>
      </c>
      <c r="AE287" s="2" t="s">
        <v>26</v>
      </c>
    </row>
    <row r="288" spans="1:31" x14ac:dyDescent="0.2">
      <c r="A288" s="2">
        <v>604</v>
      </c>
      <c r="B288" s="2" t="s">
        <v>1590</v>
      </c>
      <c r="C288" s="2">
        <v>4</v>
      </c>
      <c r="D288" s="2" t="s">
        <v>1591</v>
      </c>
      <c r="E288" s="2" t="s">
        <v>1592</v>
      </c>
      <c r="F288" s="2" t="s">
        <v>21</v>
      </c>
      <c r="G288" s="2" t="s">
        <v>22</v>
      </c>
      <c r="H288" s="2" t="s">
        <v>23</v>
      </c>
      <c r="I288" s="2">
        <v>0</v>
      </c>
      <c r="J288" s="2" t="s">
        <v>32</v>
      </c>
      <c r="K288" s="2"/>
      <c r="L288" s="2" t="s">
        <v>1017</v>
      </c>
      <c r="M288" s="2" t="s">
        <v>1593</v>
      </c>
      <c r="N288" s="2" t="s">
        <v>28</v>
      </c>
      <c r="O288" s="2"/>
      <c r="P288" s="2" t="s">
        <v>2</v>
      </c>
      <c r="Q288" s="2" t="s">
        <v>6</v>
      </c>
      <c r="R288" s="2" t="s">
        <v>6</v>
      </c>
      <c r="S288" s="2" t="s">
        <v>6</v>
      </c>
      <c r="T288" s="2" t="s">
        <v>6</v>
      </c>
      <c r="U288" s="2" t="s">
        <v>5</v>
      </c>
      <c r="W288" s="2" t="s">
        <v>25</v>
      </c>
      <c r="X288" s="2" t="s">
        <v>25</v>
      </c>
      <c r="Y288" s="2" t="s">
        <v>25</v>
      </c>
      <c r="Z288" s="2" t="s">
        <v>25</v>
      </c>
      <c r="AA288" s="2" t="s">
        <v>25</v>
      </c>
      <c r="AB288" s="2" t="s">
        <v>6</v>
      </c>
      <c r="AC288" s="2" t="s">
        <v>6</v>
      </c>
      <c r="AD288" s="2" t="s">
        <v>6</v>
      </c>
      <c r="AE288" s="2" t="s">
        <v>26</v>
      </c>
    </row>
    <row r="289" spans="1:31" x14ac:dyDescent="0.2">
      <c r="A289" s="2">
        <v>605</v>
      </c>
      <c r="B289" s="2" t="s">
        <v>1594</v>
      </c>
      <c r="C289" s="2">
        <v>4</v>
      </c>
      <c r="D289" s="2" t="s">
        <v>1595</v>
      </c>
      <c r="E289" s="2" t="s">
        <v>1596</v>
      </c>
      <c r="F289" s="2" t="s">
        <v>21</v>
      </c>
      <c r="G289" s="2" t="s">
        <v>22</v>
      </c>
      <c r="H289" s="2" t="s">
        <v>23</v>
      </c>
      <c r="I289" s="2">
        <v>0</v>
      </c>
      <c r="J289" s="2" t="s">
        <v>35</v>
      </c>
      <c r="K289" s="2"/>
      <c r="L289" s="2" t="s">
        <v>1164</v>
      </c>
      <c r="M289" s="2" t="s">
        <v>1597</v>
      </c>
      <c r="N289" s="2" t="s">
        <v>28</v>
      </c>
      <c r="O289" s="2"/>
      <c r="P289" s="2" t="s">
        <v>2</v>
      </c>
      <c r="Q289" s="2" t="s">
        <v>6</v>
      </c>
      <c r="R289" s="2" t="s">
        <v>6</v>
      </c>
      <c r="S289" s="2" t="s">
        <v>6</v>
      </c>
      <c r="T289" s="2" t="s">
        <v>6</v>
      </c>
      <c r="U289" s="2" t="s">
        <v>5</v>
      </c>
      <c r="W289" s="2" t="s">
        <v>25</v>
      </c>
      <c r="X289" s="2" t="s">
        <v>25</v>
      </c>
      <c r="Y289" s="2" t="s">
        <v>25</v>
      </c>
      <c r="Z289" s="2" t="s">
        <v>25</v>
      </c>
      <c r="AA289" s="2" t="s">
        <v>25</v>
      </c>
      <c r="AB289" s="2" t="s">
        <v>6</v>
      </c>
      <c r="AC289" s="2" t="s">
        <v>6</v>
      </c>
      <c r="AD289" s="2" t="s">
        <v>6</v>
      </c>
      <c r="AE289" s="2" t="s">
        <v>26</v>
      </c>
    </row>
    <row r="290" spans="1:31" x14ac:dyDescent="0.2">
      <c r="A290" s="2">
        <v>606</v>
      </c>
      <c r="B290" s="2" t="s">
        <v>1598</v>
      </c>
      <c r="C290" s="2">
        <v>4</v>
      </c>
      <c r="D290" s="2" t="s">
        <v>1599</v>
      </c>
      <c r="E290" s="2" t="s">
        <v>1600</v>
      </c>
      <c r="F290" s="2" t="s">
        <v>21</v>
      </c>
      <c r="G290" s="2" t="s">
        <v>22</v>
      </c>
      <c r="H290" s="2" t="s">
        <v>23</v>
      </c>
      <c r="I290" s="2">
        <v>0</v>
      </c>
      <c r="J290" s="2" t="s">
        <v>42</v>
      </c>
      <c r="K290" s="2"/>
      <c r="L290" s="2" t="s">
        <v>307</v>
      </c>
      <c r="M290" s="2" t="s">
        <v>1601</v>
      </c>
      <c r="N290" s="2" t="s">
        <v>28</v>
      </c>
      <c r="O290" s="2"/>
      <c r="P290" s="2" t="s">
        <v>2</v>
      </c>
      <c r="Q290" s="2" t="s">
        <v>6</v>
      </c>
      <c r="R290" s="2" t="s">
        <v>6</v>
      </c>
      <c r="S290" s="2" t="s">
        <v>6</v>
      </c>
      <c r="T290" s="2" t="s">
        <v>6</v>
      </c>
      <c r="U290" s="2" t="s">
        <v>5</v>
      </c>
      <c r="W290" s="2" t="s">
        <v>25</v>
      </c>
      <c r="X290" s="2" t="s">
        <v>25</v>
      </c>
      <c r="Y290" s="2" t="s">
        <v>25</v>
      </c>
      <c r="Z290" s="2" t="s">
        <v>25</v>
      </c>
      <c r="AA290" s="2" t="s">
        <v>25</v>
      </c>
      <c r="AB290" s="2" t="s">
        <v>6</v>
      </c>
      <c r="AC290" s="2" t="s">
        <v>6</v>
      </c>
      <c r="AD290" s="2" t="s">
        <v>6</v>
      </c>
      <c r="AE290" s="2" t="s">
        <v>26</v>
      </c>
    </row>
    <row r="291" spans="1:31" x14ac:dyDescent="0.2">
      <c r="A291" s="2">
        <v>607</v>
      </c>
      <c r="B291" s="8" t="s">
        <v>1602</v>
      </c>
      <c r="C291" s="2" t="s">
        <v>78</v>
      </c>
      <c r="D291" s="2" t="s">
        <v>1603</v>
      </c>
      <c r="E291" s="2" t="s">
        <v>1604</v>
      </c>
      <c r="F291" s="2" t="s">
        <v>37</v>
      </c>
      <c r="G291" s="2" t="s">
        <v>37</v>
      </c>
      <c r="H291" s="2" t="s">
        <v>23</v>
      </c>
      <c r="I291" s="2">
        <v>14</v>
      </c>
      <c r="J291" s="2" t="s">
        <v>33</v>
      </c>
      <c r="K291" s="8" t="s">
        <v>55</v>
      </c>
      <c r="L291" s="2" t="s">
        <v>884</v>
      </c>
      <c r="M291" s="2" t="s">
        <v>1605</v>
      </c>
      <c r="N291" s="2" t="s">
        <v>28</v>
      </c>
      <c r="O291" s="2"/>
      <c r="P291" s="2" t="s">
        <v>2</v>
      </c>
      <c r="Q291" s="2" t="s">
        <v>5</v>
      </c>
      <c r="R291" s="2" t="s">
        <v>5</v>
      </c>
      <c r="S291" s="2" t="s">
        <v>5</v>
      </c>
      <c r="T291" s="2" t="s">
        <v>5</v>
      </c>
      <c r="U291" s="2" t="s">
        <v>6</v>
      </c>
      <c r="W291" s="2" t="s">
        <v>1606</v>
      </c>
      <c r="X291" s="2" t="s">
        <v>1607</v>
      </c>
      <c r="Y291" s="2" t="s">
        <v>1608</v>
      </c>
      <c r="Z291" s="2" t="s">
        <v>1609</v>
      </c>
      <c r="AA291" s="2" t="s">
        <v>1610</v>
      </c>
      <c r="AB291" s="2"/>
      <c r="AC291" s="2"/>
      <c r="AD291" s="2"/>
      <c r="AE291" s="2"/>
    </row>
    <row r="292" spans="1:31" x14ac:dyDescent="0.2">
      <c r="A292" s="2">
        <v>608</v>
      </c>
      <c r="B292" s="2" t="s">
        <v>1611</v>
      </c>
      <c r="C292" s="2">
        <v>4</v>
      </c>
      <c r="D292" s="2" t="s">
        <v>1612</v>
      </c>
      <c r="E292" s="2" t="s">
        <v>1613</v>
      </c>
      <c r="F292" s="2" t="s">
        <v>21</v>
      </c>
      <c r="G292" s="2" t="s">
        <v>22</v>
      </c>
      <c r="H292" s="2" t="s">
        <v>23</v>
      </c>
      <c r="I292" s="2">
        <v>0</v>
      </c>
      <c r="J292" s="2" t="s">
        <v>29</v>
      </c>
      <c r="K292" s="2"/>
      <c r="L292" s="2" t="s">
        <v>1281</v>
      </c>
      <c r="M292" s="2" t="s">
        <v>1614</v>
      </c>
      <c r="N292" s="2" t="s">
        <v>28</v>
      </c>
      <c r="O292" s="2"/>
      <c r="P292" s="2" t="s">
        <v>2</v>
      </c>
      <c r="Q292" s="2" t="s">
        <v>6</v>
      </c>
      <c r="R292" s="2" t="s">
        <v>6</v>
      </c>
      <c r="S292" s="2" t="s">
        <v>6</v>
      </c>
      <c r="T292" s="2" t="s">
        <v>6</v>
      </c>
      <c r="U292" s="2" t="s">
        <v>5</v>
      </c>
      <c r="W292" s="2" t="s">
        <v>25</v>
      </c>
      <c r="X292" s="2" t="s">
        <v>25</v>
      </c>
      <c r="Y292" s="2" t="s">
        <v>25</v>
      </c>
      <c r="Z292" s="2" t="s">
        <v>25</v>
      </c>
      <c r="AA292" s="2" t="s">
        <v>25</v>
      </c>
      <c r="AB292" s="2" t="s">
        <v>6</v>
      </c>
      <c r="AC292" s="2" t="s">
        <v>6</v>
      </c>
      <c r="AD292" s="2" t="s">
        <v>6</v>
      </c>
      <c r="AE292" s="2" t="s">
        <v>26</v>
      </c>
    </row>
    <row r="293" spans="1:31" x14ac:dyDescent="0.2">
      <c r="A293" s="2">
        <v>609</v>
      </c>
      <c r="B293" s="2" t="s">
        <v>1615</v>
      </c>
      <c r="C293" s="2">
        <v>4</v>
      </c>
      <c r="D293" s="2" t="s">
        <v>1616</v>
      </c>
      <c r="E293" s="2" t="s">
        <v>2</v>
      </c>
      <c r="F293" s="2" t="s">
        <v>21</v>
      </c>
      <c r="G293" s="2" t="s">
        <v>22</v>
      </c>
      <c r="H293" s="2" t="s">
        <v>23</v>
      </c>
      <c r="I293" s="2">
        <v>0</v>
      </c>
      <c r="J293" s="2" t="s">
        <v>24</v>
      </c>
      <c r="K293" s="2"/>
      <c r="L293" s="2" t="s">
        <v>1025</v>
      </c>
      <c r="M293" s="2" t="s">
        <v>1617</v>
      </c>
      <c r="N293" s="2" t="s">
        <v>28</v>
      </c>
      <c r="O293" s="2"/>
      <c r="P293" s="2" t="s">
        <v>2</v>
      </c>
      <c r="Q293" s="2" t="s">
        <v>6</v>
      </c>
      <c r="R293" s="2" t="s">
        <v>6</v>
      </c>
      <c r="S293" s="2" t="s">
        <v>6</v>
      </c>
      <c r="T293" s="2" t="s">
        <v>6</v>
      </c>
      <c r="U293" s="2" t="s">
        <v>5</v>
      </c>
      <c r="W293" s="2" t="s">
        <v>25</v>
      </c>
      <c r="X293" s="2" t="s">
        <v>25</v>
      </c>
      <c r="Y293" s="2" t="s">
        <v>25</v>
      </c>
      <c r="Z293" s="2" t="s">
        <v>25</v>
      </c>
      <c r="AA293" s="2" t="s">
        <v>25</v>
      </c>
      <c r="AB293" s="2" t="s">
        <v>6</v>
      </c>
      <c r="AC293" s="2" t="s">
        <v>6</v>
      </c>
      <c r="AD293" s="2" t="s">
        <v>6</v>
      </c>
      <c r="AE293" s="2" t="s">
        <v>26</v>
      </c>
    </row>
    <row r="294" spans="1:31" x14ac:dyDescent="0.2">
      <c r="A294" s="2">
        <v>610</v>
      </c>
      <c r="B294" s="2" t="s">
        <v>1618</v>
      </c>
      <c r="C294" s="2">
        <v>4</v>
      </c>
      <c r="D294" s="2" t="s">
        <v>1619</v>
      </c>
      <c r="E294" s="2" t="s">
        <v>1620</v>
      </c>
      <c r="F294" s="2" t="s">
        <v>21</v>
      </c>
      <c r="G294" s="2" t="s">
        <v>22</v>
      </c>
      <c r="H294" s="2" t="s">
        <v>23</v>
      </c>
      <c r="I294" s="2">
        <v>0</v>
      </c>
      <c r="J294" s="2" t="s">
        <v>27</v>
      </c>
      <c r="K294" s="2"/>
      <c r="L294" s="2" t="s">
        <v>1621</v>
      </c>
      <c r="M294" s="2" t="s">
        <v>1622</v>
      </c>
      <c r="N294" s="2" t="s">
        <v>28</v>
      </c>
      <c r="O294" s="2"/>
      <c r="P294" s="2" t="s">
        <v>2</v>
      </c>
      <c r="Q294" s="2" t="s">
        <v>6</v>
      </c>
      <c r="R294" s="2" t="s">
        <v>6</v>
      </c>
      <c r="S294" s="2" t="s">
        <v>6</v>
      </c>
      <c r="T294" s="2" t="s">
        <v>6</v>
      </c>
      <c r="U294" s="2" t="s">
        <v>5</v>
      </c>
      <c r="W294" s="2" t="s">
        <v>25</v>
      </c>
      <c r="X294" s="2" t="s">
        <v>25</v>
      </c>
      <c r="Y294" s="2" t="s">
        <v>25</v>
      </c>
      <c r="Z294" s="2" t="s">
        <v>25</v>
      </c>
      <c r="AA294" s="2" t="s">
        <v>25</v>
      </c>
      <c r="AB294" s="2" t="s">
        <v>6</v>
      </c>
      <c r="AC294" s="2" t="s">
        <v>6</v>
      </c>
      <c r="AD294" s="2" t="s">
        <v>6</v>
      </c>
      <c r="AE294" s="2" t="s">
        <v>26</v>
      </c>
    </row>
    <row r="295" spans="1:31" x14ac:dyDescent="0.2">
      <c r="A295" s="2">
        <v>611</v>
      </c>
      <c r="B295" s="2" t="s">
        <v>1623</v>
      </c>
      <c r="C295" s="2">
        <v>4</v>
      </c>
      <c r="D295" s="2" t="s">
        <v>1624</v>
      </c>
      <c r="E295" s="2" t="s">
        <v>1625</v>
      </c>
      <c r="F295" s="2" t="s">
        <v>21</v>
      </c>
      <c r="G295" s="2" t="s">
        <v>22</v>
      </c>
      <c r="H295" s="2" t="s">
        <v>23</v>
      </c>
      <c r="I295" s="2">
        <v>0</v>
      </c>
      <c r="J295" s="2" t="s">
        <v>29</v>
      </c>
      <c r="K295" s="2"/>
      <c r="L295" s="2" t="s">
        <v>1328</v>
      </c>
      <c r="M295" s="2" t="s">
        <v>1626</v>
      </c>
      <c r="N295" s="2" t="s">
        <v>28</v>
      </c>
      <c r="O295" s="2"/>
      <c r="P295" s="2" t="s">
        <v>2</v>
      </c>
      <c r="Q295" s="2" t="s">
        <v>6</v>
      </c>
      <c r="R295" s="2" t="s">
        <v>6</v>
      </c>
      <c r="S295" s="2" t="s">
        <v>6</v>
      </c>
      <c r="T295" s="2" t="s">
        <v>6</v>
      </c>
      <c r="U295" s="2" t="s">
        <v>5</v>
      </c>
      <c r="W295" s="2" t="s">
        <v>25</v>
      </c>
      <c r="X295" s="2" t="s">
        <v>25</v>
      </c>
      <c r="Y295" s="2" t="s">
        <v>25</v>
      </c>
      <c r="Z295" s="2" t="s">
        <v>25</v>
      </c>
      <c r="AA295" s="2" t="s">
        <v>25</v>
      </c>
      <c r="AB295" s="2" t="s">
        <v>6</v>
      </c>
      <c r="AC295" s="2" t="s">
        <v>6</v>
      </c>
      <c r="AD295" s="2" t="s">
        <v>6</v>
      </c>
      <c r="AE295" s="2" t="s">
        <v>26</v>
      </c>
    </row>
    <row r="296" spans="1:31" x14ac:dyDescent="0.2">
      <c r="A296" s="2">
        <v>612</v>
      </c>
      <c r="B296" s="2" t="s">
        <v>1627</v>
      </c>
      <c r="C296" s="2">
        <v>4</v>
      </c>
      <c r="D296" s="2" t="s">
        <v>1628</v>
      </c>
      <c r="E296" s="2" t="s">
        <v>1629</v>
      </c>
      <c r="F296" s="2" t="s">
        <v>21</v>
      </c>
      <c r="G296" s="2" t="s">
        <v>22</v>
      </c>
      <c r="H296" s="2" t="s">
        <v>23</v>
      </c>
      <c r="I296" s="2">
        <v>0</v>
      </c>
      <c r="J296" s="2" t="s">
        <v>41</v>
      </c>
      <c r="K296" s="2"/>
      <c r="L296" s="2" t="s">
        <v>1630</v>
      </c>
      <c r="M296" s="2" t="s">
        <v>1631</v>
      </c>
      <c r="N296" s="2" t="s">
        <v>28</v>
      </c>
      <c r="O296" s="2"/>
      <c r="P296" s="2" t="s">
        <v>2</v>
      </c>
      <c r="Q296" s="2" t="s">
        <v>6</v>
      </c>
      <c r="R296" s="2" t="s">
        <v>6</v>
      </c>
      <c r="S296" s="2" t="s">
        <v>6</v>
      </c>
      <c r="T296" s="2" t="s">
        <v>6</v>
      </c>
      <c r="U296" s="2" t="s">
        <v>5</v>
      </c>
      <c r="W296" s="2" t="s">
        <v>25</v>
      </c>
      <c r="X296" s="2" t="s">
        <v>25</v>
      </c>
      <c r="Y296" s="2" t="s">
        <v>25</v>
      </c>
      <c r="Z296" s="2" t="s">
        <v>25</v>
      </c>
      <c r="AA296" s="2" t="s">
        <v>25</v>
      </c>
      <c r="AB296" s="2" t="s">
        <v>6</v>
      </c>
      <c r="AC296" s="2" t="s">
        <v>6</v>
      </c>
      <c r="AD296" s="2" t="s">
        <v>6</v>
      </c>
      <c r="AE296" s="2" t="s">
        <v>26</v>
      </c>
    </row>
    <row r="297" spans="1:31" x14ac:dyDescent="0.2">
      <c r="A297" s="2">
        <v>613</v>
      </c>
      <c r="B297" s="2" t="s">
        <v>1632</v>
      </c>
      <c r="C297" s="2">
        <v>4</v>
      </c>
      <c r="D297" s="2" t="s">
        <v>1633</v>
      </c>
      <c r="E297" s="2" t="s">
        <v>1634</v>
      </c>
      <c r="F297" s="2" t="s">
        <v>21</v>
      </c>
      <c r="G297" s="2" t="s">
        <v>22</v>
      </c>
      <c r="H297" s="2" t="s">
        <v>23</v>
      </c>
      <c r="I297" s="2">
        <v>0</v>
      </c>
      <c r="J297" s="2" t="s">
        <v>30</v>
      </c>
      <c r="K297" s="2"/>
      <c r="L297" s="2" t="s">
        <v>1635</v>
      </c>
      <c r="M297" s="2" t="s">
        <v>1636</v>
      </c>
      <c r="N297" s="2" t="s">
        <v>28</v>
      </c>
      <c r="O297" s="2"/>
      <c r="P297" s="2" t="s">
        <v>2</v>
      </c>
      <c r="Q297" s="2" t="s">
        <v>6</v>
      </c>
      <c r="R297" s="2" t="s">
        <v>6</v>
      </c>
      <c r="S297" s="2" t="s">
        <v>6</v>
      </c>
      <c r="T297" s="2" t="s">
        <v>6</v>
      </c>
      <c r="U297" s="2" t="s">
        <v>5</v>
      </c>
      <c r="W297" s="2" t="s">
        <v>25</v>
      </c>
      <c r="X297" s="2" t="s">
        <v>25</v>
      </c>
      <c r="Y297" s="2" t="s">
        <v>25</v>
      </c>
      <c r="Z297" s="2" t="s">
        <v>25</v>
      </c>
      <c r="AA297" s="2" t="s">
        <v>25</v>
      </c>
      <c r="AB297" s="2" t="s">
        <v>6</v>
      </c>
      <c r="AC297" s="2" t="s">
        <v>6</v>
      </c>
      <c r="AD297" s="2" t="s">
        <v>6</v>
      </c>
      <c r="AE297" s="2" t="s">
        <v>26</v>
      </c>
    </row>
    <row r="298" spans="1:31" x14ac:dyDescent="0.2">
      <c r="A298" s="2">
        <v>614</v>
      </c>
      <c r="B298" s="2" t="s">
        <v>1637</v>
      </c>
      <c r="C298" s="2">
        <v>4</v>
      </c>
      <c r="D298" s="2" t="s">
        <v>1638</v>
      </c>
      <c r="E298" s="2" t="s">
        <v>1639</v>
      </c>
      <c r="F298" s="2" t="s">
        <v>21</v>
      </c>
      <c r="G298" s="2" t="s">
        <v>22</v>
      </c>
      <c r="H298" s="2" t="s">
        <v>23</v>
      </c>
      <c r="I298" s="2">
        <v>0</v>
      </c>
      <c r="J298" s="2" t="s">
        <v>33</v>
      </c>
      <c r="K298" s="2"/>
      <c r="L298" s="2" t="s">
        <v>1640</v>
      </c>
      <c r="M298" s="2" t="s">
        <v>1641</v>
      </c>
      <c r="N298" s="2" t="s">
        <v>28</v>
      </c>
      <c r="O298" s="2"/>
      <c r="P298" s="2" t="s">
        <v>2</v>
      </c>
      <c r="Q298" s="2" t="s">
        <v>6</v>
      </c>
      <c r="R298" s="2" t="s">
        <v>6</v>
      </c>
      <c r="S298" s="2" t="s">
        <v>6</v>
      </c>
      <c r="T298" s="2" t="s">
        <v>6</v>
      </c>
      <c r="U298" s="2" t="s">
        <v>5</v>
      </c>
      <c r="W298" s="2" t="s">
        <v>25</v>
      </c>
      <c r="X298" s="2" t="s">
        <v>25</v>
      </c>
      <c r="Y298" s="2" t="s">
        <v>25</v>
      </c>
      <c r="Z298" s="2" t="s">
        <v>25</v>
      </c>
      <c r="AA298" s="2" t="s">
        <v>25</v>
      </c>
      <c r="AB298" s="2" t="s">
        <v>6</v>
      </c>
      <c r="AC298" s="2" t="s">
        <v>6</v>
      </c>
      <c r="AD298" s="2" t="s">
        <v>6</v>
      </c>
      <c r="AE298" s="2" t="s">
        <v>26</v>
      </c>
    </row>
    <row r="299" spans="1:31" x14ac:dyDescent="0.2">
      <c r="A299" s="2">
        <v>615</v>
      </c>
      <c r="B299" s="2" t="s">
        <v>1642</v>
      </c>
      <c r="C299" s="2">
        <v>4</v>
      </c>
      <c r="D299" s="2" t="s">
        <v>1643</v>
      </c>
      <c r="E299" s="2" t="s">
        <v>1644</v>
      </c>
      <c r="F299" s="2" t="s">
        <v>21</v>
      </c>
      <c r="G299" s="2" t="s">
        <v>22</v>
      </c>
      <c r="H299" s="2" t="s">
        <v>23</v>
      </c>
      <c r="I299" s="2">
        <v>0</v>
      </c>
      <c r="J299" s="2" t="s">
        <v>27</v>
      </c>
      <c r="K299" s="2"/>
      <c r="L299" s="2" t="s">
        <v>1645</v>
      </c>
      <c r="M299" s="2" t="s">
        <v>1646</v>
      </c>
      <c r="N299" s="2" t="s">
        <v>28</v>
      </c>
      <c r="O299" s="2"/>
      <c r="P299" s="2" t="s">
        <v>2</v>
      </c>
      <c r="Q299" s="2" t="s">
        <v>6</v>
      </c>
      <c r="R299" s="2" t="s">
        <v>6</v>
      </c>
      <c r="S299" s="2" t="s">
        <v>6</v>
      </c>
      <c r="T299" s="2" t="s">
        <v>6</v>
      </c>
      <c r="U299" s="2" t="s">
        <v>5</v>
      </c>
      <c r="W299" s="2" t="s">
        <v>25</v>
      </c>
      <c r="X299" s="2" t="s">
        <v>25</v>
      </c>
      <c r="Y299" s="2" t="s">
        <v>25</v>
      </c>
      <c r="Z299" s="2" t="s">
        <v>25</v>
      </c>
      <c r="AA299" s="2" t="s">
        <v>25</v>
      </c>
      <c r="AB299" s="2" t="s">
        <v>6</v>
      </c>
      <c r="AC299" s="2" t="s">
        <v>6</v>
      </c>
      <c r="AD299" s="2" t="s">
        <v>6</v>
      </c>
      <c r="AE299" s="2" t="s">
        <v>26</v>
      </c>
    </row>
    <row r="300" spans="1:31" x14ac:dyDescent="0.2">
      <c r="A300" s="2">
        <v>616</v>
      </c>
      <c r="B300" s="2" t="s">
        <v>1647</v>
      </c>
      <c r="C300" s="2">
        <v>4</v>
      </c>
      <c r="D300" s="2" t="s">
        <v>1648</v>
      </c>
      <c r="E300" s="2" t="s">
        <v>1649</v>
      </c>
      <c r="F300" s="2" t="s">
        <v>21</v>
      </c>
      <c r="G300" s="2" t="s">
        <v>22</v>
      </c>
      <c r="H300" s="2" t="s">
        <v>23</v>
      </c>
      <c r="I300" s="2">
        <v>0</v>
      </c>
      <c r="J300" s="2" t="s">
        <v>35</v>
      </c>
      <c r="K300" s="2"/>
      <c r="L300" s="2" t="s">
        <v>1650</v>
      </c>
      <c r="M300" s="2" t="s">
        <v>1651</v>
      </c>
      <c r="N300" s="2" t="s">
        <v>28</v>
      </c>
      <c r="O300" s="2"/>
      <c r="P300" s="2" t="s">
        <v>2</v>
      </c>
      <c r="Q300" s="2" t="s">
        <v>6</v>
      </c>
      <c r="R300" s="2" t="s">
        <v>6</v>
      </c>
      <c r="S300" s="2" t="s">
        <v>6</v>
      </c>
      <c r="T300" s="2" t="s">
        <v>6</v>
      </c>
      <c r="U300" s="2" t="s">
        <v>5</v>
      </c>
      <c r="W300" s="2" t="s">
        <v>25</v>
      </c>
      <c r="X300" s="2" t="s">
        <v>25</v>
      </c>
      <c r="Y300" s="2" t="s">
        <v>25</v>
      </c>
      <c r="Z300" s="2" t="s">
        <v>25</v>
      </c>
      <c r="AA300" s="2" t="s">
        <v>25</v>
      </c>
      <c r="AB300" s="2" t="s">
        <v>6</v>
      </c>
      <c r="AC300" s="2" t="s">
        <v>6</v>
      </c>
      <c r="AD300" s="2" t="s">
        <v>6</v>
      </c>
      <c r="AE300" s="2" t="s">
        <v>26</v>
      </c>
    </row>
    <row r="301" spans="1:31" x14ac:dyDescent="0.2">
      <c r="A301" s="2">
        <v>617</v>
      </c>
      <c r="B301" s="2" t="s">
        <v>1652</v>
      </c>
      <c r="C301" s="2">
        <v>4</v>
      </c>
      <c r="D301" s="2" t="s">
        <v>1653</v>
      </c>
      <c r="E301" s="2" t="s">
        <v>1654</v>
      </c>
      <c r="F301" s="2" t="s">
        <v>21</v>
      </c>
      <c r="G301" s="2" t="s">
        <v>22</v>
      </c>
      <c r="H301" s="2" t="s">
        <v>23</v>
      </c>
      <c r="I301" s="2">
        <v>0</v>
      </c>
      <c r="J301" s="2" t="s">
        <v>33</v>
      </c>
      <c r="K301" s="2"/>
      <c r="L301" s="2" t="s">
        <v>1655</v>
      </c>
      <c r="M301" s="2" t="s">
        <v>1656</v>
      </c>
      <c r="N301" s="2" t="s">
        <v>28</v>
      </c>
      <c r="O301" s="2"/>
      <c r="P301" s="2" t="s">
        <v>2</v>
      </c>
      <c r="Q301" s="2" t="s">
        <v>6</v>
      </c>
      <c r="R301" s="2" t="s">
        <v>6</v>
      </c>
      <c r="S301" s="2" t="s">
        <v>6</v>
      </c>
      <c r="T301" s="2" t="s">
        <v>6</v>
      </c>
      <c r="U301" s="2" t="s">
        <v>5</v>
      </c>
      <c r="W301" s="2" t="s">
        <v>25</v>
      </c>
      <c r="X301" s="2" t="s">
        <v>25</v>
      </c>
      <c r="Y301" s="2" t="s">
        <v>25</v>
      </c>
      <c r="Z301" s="2" t="s">
        <v>25</v>
      </c>
      <c r="AA301" s="2" t="s">
        <v>25</v>
      </c>
      <c r="AB301" s="2" t="s">
        <v>6</v>
      </c>
      <c r="AC301" s="2" t="s">
        <v>6</v>
      </c>
      <c r="AD301" s="2" t="s">
        <v>6</v>
      </c>
      <c r="AE301" s="2" t="s">
        <v>26</v>
      </c>
    </row>
    <row r="302" spans="1:31" x14ac:dyDescent="0.2">
      <c r="A302" s="2">
        <v>618</v>
      </c>
      <c r="B302" s="2" t="s">
        <v>1657</v>
      </c>
      <c r="C302" s="2">
        <v>4</v>
      </c>
      <c r="D302" s="2" t="s">
        <v>1658</v>
      </c>
      <c r="E302" s="2" t="s">
        <v>1659</v>
      </c>
      <c r="F302" s="2" t="s">
        <v>21</v>
      </c>
      <c r="G302" s="2" t="s">
        <v>22</v>
      </c>
      <c r="H302" s="2" t="s">
        <v>23</v>
      </c>
      <c r="I302" s="2">
        <v>0</v>
      </c>
      <c r="J302" s="2" t="s">
        <v>29</v>
      </c>
      <c r="K302" s="2"/>
      <c r="L302" s="2" t="s">
        <v>311</v>
      </c>
      <c r="M302" s="2" t="s">
        <v>1660</v>
      </c>
      <c r="N302" s="2" t="s">
        <v>28</v>
      </c>
      <c r="O302" s="2"/>
      <c r="P302" s="2" t="s">
        <v>2</v>
      </c>
      <c r="Q302" s="2" t="s">
        <v>6</v>
      </c>
      <c r="R302" s="2" t="s">
        <v>6</v>
      </c>
      <c r="S302" s="2" t="s">
        <v>6</v>
      </c>
      <c r="T302" s="2" t="s">
        <v>6</v>
      </c>
      <c r="U302" s="2" t="s">
        <v>5</v>
      </c>
      <c r="W302" s="2" t="s">
        <v>25</v>
      </c>
      <c r="X302" s="2" t="s">
        <v>25</v>
      </c>
      <c r="Y302" s="2" t="s">
        <v>25</v>
      </c>
      <c r="Z302" s="2" t="s">
        <v>25</v>
      </c>
      <c r="AA302" s="2" t="s">
        <v>25</v>
      </c>
      <c r="AB302" s="2" t="s">
        <v>6</v>
      </c>
      <c r="AC302" s="2" t="s">
        <v>6</v>
      </c>
      <c r="AD302" s="2" t="s">
        <v>6</v>
      </c>
      <c r="AE302" s="2" t="s">
        <v>26</v>
      </c>
    </row>
    <row r="303" spans="1:31" x14ac:dyDescent="0.2">
      <c r="A303" s="2">
        <v>619</v>
      </c>
      <c r="B303" s="2" t="s">
        <v>1661</v>
      </c>
      <c r="C303" s="2">
        <v>4</v>
      </c>
      <c r="D303" s="2" t="s">
        <v>1662</v>
      </c>
      <c r="E303" s="2" t="s">
        <v>1663</v>
      </c>
      <c r="F303" s="2" t="s">
        <v>21</v>
      </c>
      <c r="G303" s="2" t="s">
        <v>22</v>
      </c>
      <c r="H303" s="2" t="s">
        <v>23</v>
      </c>
      <c r="I303" s="2">
        <v>0</v>
      </c>
      <c r="J303" s="2" t="s">
        <v>24</v>
      </c>
      <c r="K303" s="2"/>
      <c r="L303" s="2" t="s">
        <v>1664</v>
      </c>
      <c r="M303" s="2" t="s">
        <v>1665</v>
      </c>
      <c r="N303" s="2" t="s">
        <v>28</v>
      </c>
      <c r="O303" s="2"/>
      <c r="P303" s="2" t="s">
        <v>2</v>
      </c>
      <c r="Q303" s="2" t="s">
        <v>6</v>
      </c>
      <c r="R303" s="2" t="s">
        <v>6</v>
      </c>
      <c r="S303" s="2" t="s">
        <v>6</v>
      </c>
      <c r="T303" s="2" t="s">
        <v>6</v>
      </c>
      <c r="U303" s="2" t="s">
        <v>5</v>
      </c>
      <c r="W303" s="2" t="s">
        <v>25</v>
      </c>
      <c r="X303" s="2" t="s">
        <v>25</v>
      </c>
      <c r="Y303" s="2" t="s">
        <v>25</v>
      </c>
      <c r="Z303" s="2" t="s">
        <v>25</v>
      </c>
      <c r="AA303" s="2" t="s">
        <v>25</v>
      </c>
      <c r="AB303" s="2" t="s">
        <v>6</v>
      </c>
      <c r="AC303" s="2" t="s">
        <v>6</v>
      </c>
      <c r="AD303" s="2" t="s">
        <v>6</v>
      </c>
      <c r="AE303" s="2" t="s">
        <v>26</v>
      </c>
    </row>
    <row r="304" spans="1:31" x14ac:dyDescent="0.2">
      <c r="A304" s="2">
        <v>620</v>
      </c>
      <c r="B304" s="2" t="s">
        <v>1666</v>
      </c>
      <c r="C304" s="2">
        <v>4</v>
      </c>
      <c r="D304" s="2" t="s">
        <v>1667</v>
      </c>
      <c r="E304" s="2" t="s">
        <v>1668</v>
      </c>
      <c r="F304" s="2" t="s">
        <v>21</v>
      </c>
      <c r="G304" s="2" t="s">
        <v>22</v>
      </c>
      <c r="H304" s="2" t="s">
        <v>23</v>
      </c>
      <c r="I304" s="2">
        <v>3</v>
      </c>
      <c r="J304" s="2" t="s">
        <v>31</v>
      </c>
      <c r="K304" s="2"/>
      <c r="L304" s="2" t="s">
        <v>963</v>
      </c>
      <c r="M304" s="2" t="s">
        <v>1669</v>
      </c>
      <c r="N304" s="2" t="s">
        <v>28</v>
      </c>
      <c r="O304" s="2"/>
      <c r="P304" s="2" t="s">
        <v>2</v>
      </c>
      <c r="Q304" s="2" t="s">
        <v>6</v>
      </c>
      <c r="R304" s="2" t="s">
        <v>6</v>
      </c>
      <c r="S304" s="2" t="s">
        <v>6</v>
      </c>
      <c r="T304" s="2" t="s">
        <v>6</v>
      </c>
      <c r="U304" s="2" t="s">
        <v>5</v>
      </c>
      <c r="W304" s="2" t="s">
        <v>25</v>
      </c>
      <c r="X304" s="2" t="s">
        <v>25</v>
      </c>
      <c r="Y304" s="2" t="s">
        <v>25</v>
      </c>
      <c r="Z304" s="2" t="s">
        <v>25</v>
      </c>
      <c r="AA304" s="2" t="s">
        <v>25</v>
      </c>
      <c r="AB304" s="2" t="s">
        <v>6</v>
      </c>
      <c r="AC304" s="2" t="s">
        <v>6</v>
      </c>
      <c r="AD304" s="2" t="s">
        <v>6</v>
      </c>
      <c r="AE304" s="2" t="s">
        <v>26</v>
      </c>
    </row>
    <row r="305" spans="1:31" x14ac:dyDescent="0.2">
      <c r="A305" s="2">
        <v>621</v>
      </c>
      <c r="B305" s="2" t="s">
        <v>1670</v>
      </c>
      <c r="C305" s="2">
        <v>4</v>
      </c>
      <c r="D305" s="2" t="s">
        <v>1373</v>
      </c>
      <c r="E305" s="2" t="s">
        <v>1671</v>
      </c>
      <c r="F305" s="2" t="s">
        <v>21</v>
      </c>
      <c r="G305" s="2" t="s">
        <v>22</v>
      </c>
      <c r="H305" s="2" t="s">
        <v>23</v>
      </c>
      <c r="I305" s="2">
        <v>0</v>
      </c>
      <c r="J305" s="2" t="s">
        <v>27</v>
      </c>
      <c r="K305" s="2"/>
      <c r="L305" s="2" t="s">
        <v>308</v>
      </c>
      <c r="M305" s="2" t="s">
        <v>1672</v>
      </c>
      <c r="N305" s="2" t="s">
        <v>28</v>
      </c>
      <c r="O305" s="2"/>
      <c r="P305" s="2" t="s">
        <v>2</v>
      </c>
      <c r="Q305" s="2" t="s">
        <v>6</v>
      </c>
      <c r="R305" s="2" t="s">
        <v>6</v>
      </c>
      <c r="S305" s="2" t="s">
        <v>6</v>
      </c>
      <c r="T305" s="2" t="s">
        <v>6</v>
      </c>
      <c r="U305" s="2" t="s">
        <v>5</v>
      </c>
      <c r="W305" s="2" t="s">
        <v>25</v>
      </c>
      <c r="X305" s="2" t="s">
        <v>25</v>
      </c>
      <c r="Y305" s="2" t="s">
        <v>25</v>
      </c>
      <c r="Z305" s="2" t="s">
        <v>25</v>
      </c>
      <c r="AA305" s="2" t="s">
        <v>25</v>
      </c>
      <c r="AB305" s="2" t="s">
        <v>6</v>
      </c>
      <c r="AC305" s="2" t="s">
        <v>6</v>
      </c>
      <c r="AD305" s="2" t="s">
        <v>6</v>
      </c>
      <c r="AE305" s="2" t="s">
        <v>26</v>
      </c>
    </row>
    <row r="306" spans="1:31" x14ac:dyDescent="0.2">
      <c r="A306" s="2">
        <v>622</v>
      </c>
      <c r="B306" s="2" t="s">
        <v>1673</v>
      </c>
      <c r="C306" s="2">
        <v>4</v>
      </c>
      <c r="D306" s="2" t="s">
        <v>1674</v>
      </c>
      <c r="E306" s="2" t="s">
        <v>1675</v>
      </c>
      <c r="F306" s="2" t="s">
        <v>21</v>
      </c>
      <c r="G306" s="2" t="s">
        <v>22</v>
      </c>
      <c r="H306" s="2" t="s">
        <v>23</v>
      </c>
      <c r="I306" s="2">
        <v>0</v>
      </c>
      <c r="J306" s="2" t="s">
        <v>24</v>
      </c>
      <c r="K306" s="2"/>
      <c r="L306" s="2" t="s">
        <v>1676</v>
      </c>
      <c r="M306" s="2" t="s">
        <v>1677</v>
      </c>
      <c r="N306" s="2" t="s">
        <v>28</v>
      </c>
      <c r="O306" s="2"/>
      <c r="P306" s="2" t="s">
        <v>2</v>
      </c>
      <c r="Q306" s="2" t="s">
        <v>6</v>
      </c>
      <c r="R306" s="2" t="s">
        <v>6</v>
      </c>
      <c r="S306" s="2" t="s">
        <v>6</v>
      </c>
      <c r="T306" s="2" t="s">
        <v>6</v>
      </c>
      <c r="U306" s="2" t="s">
        <v>5</v>
      </c>
      <c r="W306" s="2" t="s">
        <v>25</v>
      </c>
      <c r="X306" s="2" t="s">
        <v>25</v>
      </c>
      <c r="Y306" s="2" t="s">
        <v>25</v>
      </c>
      <c r="Z306" s="2" t="s">
        <v>25</v>
      </c>
      <c r="AA306" s="2" t="s">
        <v>25</v>
      </c>
      <c r="AB306" s="2" t="s">
        <v>6</v>
      </c>
      <c r="AC306" s="2" t="s">
        <v>6</v>
      </c>
      <c r="AD306" s="2" t="s">
        <v>6</v>
      </c>
      <c r="AE306" s="2" t="s">
        <v>26</v>
      </c>
    </row>
    <row r="307" spans="1:31" x14ac:dyDescent="0.2">
      <c r="A307" s="2">
        <v>623</v>
      </c>
      <c r="B307" s="2" t="s">
        <v>1678</v>
      </c>
      <c r="C307" s="2">
        <v>4</v>
      </c>
      <c r="D307" s="2" t="s">
        <v>1679</v>
      </c>
      <c r="E307" s="2" t="s">
        <v>971</v>
      </c>
      <c r="F307" s="2" t="s">
        <v>21</v>
      </c>
      <c r="G307" s="2" t="s">
        <v>22</v>
      </c>
      <c r="H307" s="2" t="s">
        <v>23</v>
      </c>
      <c r="I307" s="2">
        <v>0</v>
      </c>
      <c r="J307" s="2" t="s">
        <v>33</v>
      </c>
      <c r="K307" s="2"/>
      <c r="L307" s="2" t="s">
        <v>972</v>
      </c>
      <c r="M307" s="2" t="s">
        <v>1680</v>
      </c>
      <c r="N307" s="2" t="s">
        <v>28</v>
      </c>
      <c r="O307" s="2"/>
      <c r="P307" s="2" t="s">
        <v>2</v>
      </c>
      <c r="Q307" s="2" t="s">
        <v>6</v>
      </c>
      <c r="R307" s="2" t="s">
        <v>6</v>
      </c>
      <c r="S307" s="2" t="s">
        <v>6</v>
      </c>
      <c r="T307" s="2" t="s">
        <v>6</v>
      </c>
      <c r="U307" s="2" t="s">
        <v>5</v>
      </c>
      <c r="W307" s="2" t="s">
        <v>25</v>
      </c>
      <c r="X307" s="2" t="s">
        <v>25</v>
      </c>
      <c r="Y307" s="2" t="s">
        <v>25</v>
      </c>
      <c r="Z307" s="2" t="s">
        <v>25</v>
      </c>
      <c r="AA307" s="2" t="s">
        <v>25</v>
      </c>
      <c r="AB307" s="2" t="s">
        <v>6</v>
      </c>
      <c r="AC307" s="2" t="s">
        <v>6</v>
      </c>
      <c r="AD307" s="2" t="s">
        <v>6</v>
      </c>
      <c r="AE307" s="2" t="s">
        <v>26</v>
      </c>
    </row>
    <row r="308" spans="1:31" x14ac:dyDescent="0.2">
      <c r="A308" s="2">
        <v>624</v>
      </c>
      <c r="B308" s="2" t="s">
        <v>1681</v>
      </c>
      <c r="C308" s="2">
        <v>4</v>
      </c>
      <c r="D308" s="2" t="s">
        <v>1682</v>
      </c>
      <c r="E308" s="2" t="s">
        <v>1683</v>
      </c>
      <c r="F308" s="2" t="s">
        <v>21</v>
      </c>
      <c r="G308" s="2" t="s">
        <v>22</v>
      </c>
      <c r="H308" s="2" t="s">
        <v>23</v>
      </c>
      <c r="I308" s="2">
        <v>0</v>
      </c>
      <c r="J308" s="2" t="s">
        <v>33</v>
      </c>
      <c r="K308" s="2"/>
      <c r="L308" s="2" t="s">
        <v>1684</v>
      </c>
      <c r="M308" s="2" t="s">
        <v>1685</v>
      </c>
      <c r="N308" s="2" t="s">
        <v>28</v>
      </c>
      <c r="O308" s="2"/>
      <c r="P308" s="2" t="s">
        <v>2</v>
      </c>
      <c r="Q308" s="2" t="s">
        <v>6</v>
      </c>
      <c r="R308" s="2" t="s">
        <v>6</v>
      </c>
      <c r="S308" s="2" t="s">
        <v>6</v>
      </c>
      <c r="T308" s="2" t="s">
        <v>6</v>
      </c>
      <c r="U308" s="2" t="s">
        <v>5</v>
      </c>
      <c r="W308" s="2" t="s">
        <v>25</v>
      </c>
      <c r="X308" s="2" t="s">
        <v>25</v>
      </c>
      <c r="Y308" s="2" t="s">
        <v>25</v>
      </c>
      <c r="Z308" s="2" t="s">
        <v>25</v>
      </c>
      <c r="AA308" s="2" t="s">
        <v>25</v>
      </c>
      <c r="AB308" s="2" t="s">
        <v>6</v>
      </c>
      <c r="AC308" s="2" t="s">
        <v>6</v>
      </c>
      <c r="AD308" s="2" t="s">
        <v>6</v>
      </c>
      <c r="AE308" s="2" t="s">
        <v>26</v>
      </c>
    </row>
    <row r="309" spans="1:31" x14ac:dyDescent="0.2">
      <c r="A309" s="2">
        <v>625</v>
      </c>
      <c r="B309" s="2" t="s">
        <v>1686</v>
      </c>
      <c r="C309" s="2">
        <v>4</v>
      </c>
      <c r="D309" s="2" t="s">
        <v>1687</v>
      </c>
      <c r="E309" s="2" t="s">
        <v>1688</v>
      </c>
      <c r="F309" s="2" t="s">
        <v>21</v>
      </c>
      <c r="G309" s="2" t="s">
        <v>22</v>
      </c>
      <c r="H309" s="2" t="s">
        <v>23</v>
      </c>
      <c r="I309" s="2">
        <v>0</v>
      </c>
      <c r="J309" s="2" t="s">
        <v>29</v>
      </c>
      <c r="K309" s="2"/>
      <c r="L309" s="2" t="s">
        <v>1268</v>
      </c>
      <c r="M309" s="2" t="s">
        <v>1689</v>
      </c>
      <c r="N309" s="2" t="s">
        <v>28</v>
      </c>
      <c r="O309" s="2"/>
      <c r="P309" s="2" t="s">
        <v>2</v>
      </c>
      <c r="Q309" s="2" t="s">
        <v>6</v>
      </c>
      <c r="R309" s="2" t="s">
        <v>6</v>
      </c>
      <c r="S309" s="2" t="s">
        <v>6</v>
      </c>
      <c r="T309" s="2" t="s">
        <v>6</v>
      </c>
      <c r="U309" s="2" t="s">
        <v>5</v>
      </c>
      <c r="W309" s="2" t="s">
        <v>25</v>
      </c>
      <c r="X309" s="2" t="s">
        <v>25</v>
      </c>
      <c r="Y309" s="2" t="s">
        <v>25</v>
      </c>
      <c r="Z309" s="2" t="s">
        <v>25</v>
      </c>
      <c r="AA309" s="2" t="s">
        <v>25</v>
      </c>
      <c r="AB309" s="2" t="s">
        <v>6</v>
      </c>
      <c r="AC309" s="2" t="s">
        <v>6</v>
      </c>
      <c r="AD309" s="2" t="s">
        <v>6</v>
      </c>
      <c r="AE309" s="2" t="s">
        <v>26</v>
      </c>
    </row>
    <row r="310" spans="1:31" x14ac:dyDescent="0.2">
      <c r="A310" s="2">
        <v>626</v>
      </c>
      <c r="B310" s="2" t="s">
        <v>1690</v>
      </c>
      <c r="C310" s="2">
        <v>4</v>
      </c>
      <c r="D310" s="2" t="s">
        <v>1691</v>
      </c>
      <c r="E310" s="2" t="s">
        <v>1692</v>
      </c>
      <c r="F310" s="2" t="s">
        <v>21</v>
      </c>
      <c r="G310" s="2" t="s">
        <v>22</v>
      </c>
      <c r="H310" s="2" t="s">
        <v>23</v>
      </c>
      <c r="I310" s="2">
        <v>0</v>
      </c>
      <c r="J310" s="2" t="s">
        <v>24</v>
      </c>
      <c r="K310" s="2"/>
      <c r="L310" s="2" t="s">
        <v>1100</v>
      </c>
      <c r="M310" s="2" t="s">
        <v>1693</v>
      </c>
      <c r="N310" s="2" t="s">
        <v>28</v>
      </c>
      <c r="O310" s="2"/>
      <c r="P310" s="2" t="s">
        <v>2</v>
      </c>
      <c r="Q310" s="2" t="s">
        <v>6</v>
      </c>
      <c r="R310" s="2" t="s">
        <v>6</v>
      </c>
      <c r="S310" s="2" t="s">
        <v>6</v>
      </c>
      <c r="T310" s="2" t="s">
        <v>6</v>
      </c>
      <c r="U310" s="2" t="s">
        <v>5</v>
      </c>
      <c r="W310" s="2" t="s">
        <v>25</v>
      </c>
      <c r="X310" s="2" t="s">
        <v>25</v>
      </c>
      <c r="Y310" s="2" t="s">
        <v>25</v>
      </c>
      <c r="Z310" s="2" t="s">
        <v>25</v>
      </c>
      <c r="AA310" s="2" t="s">
        <v>25</v>
      </c>
      <c r="AB310" s="2" t="s">
        <v>6</v>
      </c>
      <c r="AC310" s="2" t="s">
        <v>6</v>
      </c>
      <c r="AD310" s="2" t="s">
        <v>6</v>
      </c>
      <c r="AE310" s="2" t="s">
        <v>26</v>
      </c>
    </row>
    <row r="311" spans="1:31" x14ac:dyDescent="0.2">
      <c r="A311" s="2">
        <v>627</v>
      </c>
      <c r="B311" s="2" t="s">
        <v>300</v>
      </c>
      <c r="C311" s="2">
        <v>4</v>
      </c>
      <c r="D311" s="2" t="s">
        <v>301</v>
      </c>
      <c r="E311" s="2" t="s">
        <v>1694</v>
      </c>
      <c r="F311" s="2" t="s">
        <v>21</v>
      </c>
      <c r="G311" s="2" t="s">
        <v>22</v>
      </c>
      <c r="H311" s="2" t="s">
        <v>23</v>
      </c>
      <c r="I311" s="2">
        <v>3</v>
      </c>
      <c r="J311" s="2" t="s">
        <v>32</v>
      </c>
      <c r="K311" s="2"/>
      <c r="L311" s="2" t="s">
        <v>889</v>
      </c>
      <c r="M311" s="2" t="s">
        <v>1695</v>
      </c>
      <c r="N311" s="2" t="s">
        <v>28</v>
      </c>
      <c r="O311" s="2"/>
      <c r="P311" s="2" t="s">
        <v>2</v>
      </c>
      <c r="Q311" s="2" t="s">
        <v>6</v>
      </c>
      <c r="R311" s="2" t="s">
        <v>6</v>
      </c>
      <c r="S311" s="2" t="s">
        <v>6</v>
      </c>
      <c r="T311" s="2" t="s">
        <v>6</v>
      </c>
      <c r="U311" s="2" t="s">
        <v>5</v>
      </c>
      <c r="W311" s="2" t="s">
        <v>25</v>
      </c>
      <c r="X311" s="2" t="s">
        <v>25</v>
      </c>
      <c r="Y311" s="2" t="s">
        <v>25</v>
      </c>
      <c r="Z311" s="2" t="s">
        <v>25</v>
      </c>
      <c r="AA311" s="2" t="s">
        <v>25</v>
      </c>
      <c r="AB311" s="2" t="s">
        <v>6</v>
      </c>
      <c r="AC311" s="2" t="s">
        <v>6</v>
      </c>
      <c r="AD311" s="2" t="s">
        <v>6</v>
      </c>
      <c r="AE311" s="2" t="s">
        <v>26</v>
      </c>
    </row>
    <row r="312" spans="1:31" x14ac:dyDescent="0.2">
      <c r="A312" s="2">
        <v>628</v>
      </c>
      <c r="B312" s="2" t="s">
        <v>1696</v>
      </c>
      <c r="C312" s="2">
        <v>5</v>
      </c>
      <c r="D312" s="2" t="s">
        <v>1697</v>
      </c>
      <c r="E312" s="2" t="s">
        <v>1698</v>
      </c>
      <c r="F312" s="2" t="s">
        <v>21</v>
      </c>
      <c r="G312" s="2" t="s">
        <v>22</v>
      </c>
      <c r="H312" s="2" t="s">
        <v>23</v>
      </c>
      <c r="I312" s="2">
        <v>39</v>
      </c>
      <c r="J312" s="2" t="s">
        <v>33</v>
      </c>
      <c r="K312" s="2"/>
      <c r="L312" s="2" t="s">
        <v>1699</v>
      </c>
      <c r="M312" s="2" t="s">
        <v>1700</v>
      </c>
      <c r="N312" s="2" t="s">
        <v>1701</v>
      </c>
      <c r="O312" s="2"/>
      <c r="P312" s="2" t="s">
        <v>1702</v>
      </c>
      <c r="Q312" s="2" t="s">
        <v>6</v>
      </c>
      <c r="R312" s="2" t="s">
        <v>6</v>
      </c>
      <c r="S312" s="2" t="s">
        <v>6</v>
      </c>
      <c r="T312" s="2" t="s">
        <v>6</v>
      </c>
      <c r="U312" s="2" t="s">
        <v>6</v>
      </c>
      <c r="W312" s="2" t="s">
        <v>25</v>
      </c>
      <c r="X312" s="2" t="s">
        <v>25</v>
      </c>
      <c r="Y312" s="2" t="s">
        <v>25</v>
      </c>
      <c r="Z312" s="2" t="s">
        <v>25</v>
      </c>
      <c r="AA312" s="2" t="s">
        <v>25</v>
      </c>
      <c r="AB312" s="2" t="s">
        <v>6</v>
      </c>
      <c r="AC312" s="2" t="s">
        <v>6</v>
      </c>
      <c r="AD312" s="2" t="s">
        <v>6</v>
      </c>
      <c r="AE312" s="2" t="s">
        <v>26</v>
      </c>
    </row>
    <row r="313" spans="1:31" x14ac:dyDescent="0.2">
      <c r="A313" s="2">
        <v>629</v>
      </c>
      <c r="B313" s="2" t="s">
        <v>1703</v>
      </c>
      <c r="C313" s="2">
        <v>5</v>
      </c>
      <c r="D313" s="2" t="s">
        <v>1704</v>
      </c>
      <c r="E313" s="2" t="s">
        <v>1705</v>
      </c>
      <c r="F313" s="2" t="s">
        <v>21</v>
      </c>
      <c r="G313" s="2" t="s">
        <v>22</v>
      </c>
      <c r="H313" s="2" t="s">
        <v>23</v>
      </c>
      <c r="I313" s="2">
        <v>0</v>
      </c>
      <c r="J313" s="2" t="s">
        <v>29</v>
      </c>
      <c r="K313" s="2"/>
      <c r="L313" s="2" t="s">
        <v>1706</v>
      </c>
      <c r="M313" s="2" t="s">
        <v>2</v>
      </c>
      <c r="N313" s="2" t="s">
        <v>1707</v>
      </c>
      <c r="O313" s="2"/>
      <c r="P313" s="2" t="s">
        <v>1708</v>
      </c>
      <c r="Q313" s="2" t="s">
        <v>6</v>
      </c>
      <c r="R313" s="2" t="s">
        <v>6</v>
      </c>
      <c r="S313" s="2" t="s">
        <v>6</v>
      </c>
      <c r="T313" s="2" t="s">
        <v>6</v>
      </c>
      <c r="U313" s="2" t="s">
        <v>5</v>
      </c>
      <c r="W313" s="2" t="s">
        <v>25</v>
      </c>
      <c r="X313" s="2" t="s">
        <v>25</v>
      </c>
      <c r="Y313" s="2" t="s">
        <v>25</v>
      </c>
      <c r="Z313" s="2" t="s">
        <v>25</v>
      </c>
      <c r="AA313" s="2" t="s">
        <v>25</v>
      </c>
      <c r="AB313" s="2" t="s">
        <v>6</v>
      </c>
      <c r="AC313" s="2" t="s">
        <v>6</v>
      </c>
      <c r="AD313" s="2" t="s">
        <v>6</v>
      </c>
      <c r="AE313" s="2" t="s">
        <v>26</v>
      </c>
    </row>
    <row r="314" spans="1:31" x14ac:dyDescent="0.2">
      <c r="A314" s="2">
        <v>630</v>
      </c>
      <c r="B314" s="2" t="s">
        <v>1709</v>
      </c>
      <c r="C314" s="2">
        <v>5</v>
      </c>
      <c r="D314" s="2" t="s">
        <v>1710</v>
      </c>
      <c r="E314" s="2" t="s">
        <v>1711</v>
      </c>
      <c r="F314" s="2" t="s">
        <v>21</v>
      </c>
      <c r="G314" s="2" t="s">
        <v>22</v>
      </c>
      <c r="H314" s="2" t="s">
        <v>23</v>
      </c>
      <c r="I314" s="2">
        <v>34</v>
      </c>
      <c r="J314" s="2" t="s">
        <v>29</v>
      </c>
      <c r="K314" s="2"/>
      <c r="L314" s="2" t="s">
        <v>1712</v>
      </c>
      <c r="M314" s="2" t="s">
        <v>1713</v>
      </c>
      <c r="N314" s="2" t="s">
        <v>1701</v>
      </c>
      <c r="O314" s="2"/>
      <c r="P314" s="2" t="s">
        <v>1714</v>
      </c>
      <c r="Q314" s="2" t="s">
        <v>6</v>
      </c>
      <c r="R314" s="2" t="s">
        <v>6</v>
      </c>
      <c r="S314" s="2" t="s">
        <v>6</v>
      </c>
      <c r="T314" s="2" t="s">
        <v>6</v>
      </c>
      <c r="U314" s="2" t="s">
        <v>6</v>
      </c>
      <c r="W314" s="2" t="s">
        <v>25</v>
      </c>
      <c r="X314" s="2" t="s">
        <v>25</v>
      </c>
      <c r="Y314" s="2" t="s">
        <v>25</v>
      </c>
      <c r="Z314" s="2" t="s">
        <v>25</v>
      </c>
      <c r="AA314" s="2" t="s">
        <v>25</v>
      </c>
      <c r="AB314" s="2" t="s">
        <v>6</v>
      </c>
      <c r="AC314" s="2" t="s">
        <v>6</v>
      </c>
      <c r="AD314" s="2" t="s">
        <v>6</v>
      </c>
      <c r="AE314" s="2" t="s">
        <v>26</v>
      </c>
    </row>
    <row r="315" spans="1:31" x14ac:dyDescent="0.2">
      <c r="A315" s="2">
        <v>631</v>
      </c>
      <c r="B315" s="2" t="s">
        <v>1715</v>
      </c>
      <c r="C315" s="2">
        <v>5</v>
      </c>
      <c r="D315" s="2" t="s">
        <v>1716</v>
      </c>
      <c r="E315" s="2" t="s">
        <v>1717</v>
      </c>
      <c r="F315" s="2" t="s">
        <v>21</v>
      </c>
      <c r="G315" s="2" t="s">
        <v>22</v>
      </c>
      <c r="H315" s="2" t="s">
        <v>23</v>
      </c>
      <c r="I315" s="2">
        <v>22</v>
      </c>
      <c r="J315" s="2" t="s">
        <v>32</v>
      </c>
      <c r="K315" s="2"/>
      <c r="L315" s="2" t="s">
        <v>1718</v>
      </c>
      <c r="M315" s="2" t="s">
        <v>2</v>
      </c>
      <c r="N315" s="2" t="s">
        <v>256</v>
      </c>
      <c r="O315" s="2"/>
      <c r="P315" s="2" t="s">
        <v>1719</v>
      </c>
      <c r="Q315" s="2" t="s">
        <v>6</v>
      </c>
      <c r="R315" s="2" t="s">
        <v>6</v>
      </c>
      <c r="S315" s="2" t="s">
        <v>6</v>
      </c>
      <c r="T315" s="2" t="s">
        <v>6</v>
      </c>
      <c r="U315" s="2" t="s">
        <v>6</v>
      </c>
      <c r="W315" s="2" t="s">
        <v>25</v>
      </c>
      <c r="X315" s="2" t="s">
        <v>25</v>
      </c>
      <c r="Y315" s="2" t="s">
        <v>25</v>
      </c>
      <c r="Z315" s="2" t="s">
        <v>25</v>
      </c>
      <c r="AA315" s="2" t="s">
        <v>25</v>
      </c>
      <c r="AB315" s="2" t="s">
        <v>6</v>
      </c>
      <c r="AC315" s="2" t="s">
        <v>6</v>
      </c>
      <c r="AD315" s="2" t="s">
        <v>6</v>
      </c>
      <c r="AE315" s="2" t="s">
        <v>26</v>
      </c>
    </row>
    <row r="316" spans="1:31" x14ac:dyDescent="0.2">
      <c r="A316" s="2">
        <v>632</v>
      </c>
      <c r="B316" s="2" t="s">
        <v>1720</v>
      </c>
      <c r="C316" s="2">
        <v>5</v>
      </c>
      <c r="D316" s="2" t="s">
        <v>1721</v>
      </c>
      <c r="E316" s="2" t="s">
        <v>1722</v>
      </c>
      <c r="F316" s="2" t="s">
        <v>21</v>
      </c>
      <c r="G316" s="2" t="s">
        <v>22</v>
      </c>
      <c r="H316" s="2" t="s">
        <v>23</v>
      </c>
      <c r="I316" s="2">
        <v>2</v>
      </c>
      <c r="J316" s="2" t="s">
        <v>29</v>
      </c>
      <c r="K316" s="2"/>
      <c r="L316" s="2" t="s">
        <v>1723</v>
      </c>
      <c r="M316" s="2" t="s">
        <v>1724</v>
      </c>
      <c r="N316" s="2" t="s">
        <v>258</v>
      </c>
      <c r="O316" s="2"/>
      <c r="P316" s="2" t="s">
        <v>1725</v>
      </c>
      <c r="Q316" s="2" t="s">
        <v>6</v>
      </c>
      <c r="R316" s="2" t="s">
        <v>6</v>
      </c>
      <c r="S316" s="2" t="s">
        <v>6</v>
      </c>
      <c r="T316" s="2" t="s">
        <v>6</v>
      </c>
      <c r="U316" s="2" t="s">
        <v>5</v>
      </c>
      <c r="W316" s="2" t="s">
        <v>25</v>
      </c>
      <c r="X316" s="2" t="s">
        <v>25</v>
      </c>
      <c r="Y316" s="2" t="s">
        <v>25</v>
      </c>
      <c r="Z316" s="2" t="s">
        <v>25</v>
      </c>
      <c r="AA316" s="2" t="s">
        <v>25</v>
      </c>
      <c r="AB316" s="2" t="s">
        <v>6</v>
      </c>
      <c r="AC316" s="2" t="s">
        <v>6</v>
      </c>
      <c r="AD316" s="2" t="s">
        <v>6</v>
      </c>
      <c r="AE316" s="2" t="s">
        <v>26</v>
      </c>
    </row>
    <row r="317" spans="1:31" x14ac:dyDescent="0.2">
      <c r="A317" s="2">
        <v>633</v>
      </c>
      <c r="B317" s="2" t="s">
        <v>1726</v>
      </c>
      <c r="C317" s="2">
        <v>5</v>
      </c>
      <c r="D317" s="2" t="s">
        <v>1727</v>
      </c>
      <c r="E317" s="2" t="s">
        <v>1728</v>
      </c>
      <c r="F317" s="2" t="s">
        <v>21</v>
      </c>
      <c r="G317" s="2" t="s">
        <v>22</v>
      </c>
      <c r="H317" s="2" t="s">
        <v>23</v>
      </c>
      <c r="I317" s="2">
        <v>32</v>
      </c>
      <c r="J317" s="2" t="s">
        <v>32</v>
      </c>
      <c r="K317" s="2"/>
      <c r="L317" s="2" t="s">
        <v>1729</v>
      </c>
      <c r="M317" s="2" t="s">
        <v>1730</v>
      </c>
      <c r="N317" s="2" t="s">
        <v>258</v>
      </c>
      <c r="O317" s="2"/>
      <c r="P317" s="2" t="s">
        <v>1731</v>
      </c>
      <c r="Q317" s="2" t="s">
        <v>6</v>
      </c>
      <c r="R317" s="2" t="s">
        <v>6</v>
      </c>
      <c r="S317" s="2" t="s">
        <v>6</v>
      </c>
      <c r="T317" s="2" t="s">
        <v>6</v>
      </c>
      <c r="U317" s="2" t="s">
        <v>6</v>
      </c>
      <c r="W317" s="2" t="s">
        <v>25</v>
      </c>
      <c r="X317" s="2" t="s">
        <v>25</v>
      </c>
      <c r="Y317" s="2" t="s">
        <v>25</v>
      </c>
      <c r="Z317" s="2" t="s">
        <v>25</v>
      </c>
      <c r="AA317" s="2" t="s">
        <v>25</v>
      </c>
      <c r="AB317" s="2" t="s">
        <v>6</v>
      </c>
      <c r="AC317" s="2" t="s">
        <v>6</v>
      </c>
      <c r="AD317" s="2" t="s">
        <v>6</v>
      </c>
      <c r="AE317" s="2" t="s">
        <v>26</v>
      </c>
    </row>
    <row r="318" spans="1:31" x14ac:dyDescent="0.2">
      <c r="A318" s="2">
        <v>634</v>
      </c>
      <c r="B318" s="2" t="s">
        <v>1732</v>
      </c>
      <c r="C318" s="2">
        <v>5</v>
      </c>
      <c r="D318" s="2" t="s">
        <v>1733</v>
      </c>
      <c r="E318" s="2" t="s">
        <v>1734</v>
      </c>
      <c r="F318" s="2" t="s">
        <v>21</v>
      </c>
      <c r="G318" s="2" t="s">
        <v>22</v>
      </c>
      <c r="H318" s="2" t="s">
        <v>23</v>
      </c>
      <c r="I318" s="2">
        <v>3</v>
      </c>
      <c r="J318" s="2" t="s">
        <v>29</v>
      </c>
      <c r="K318" s="2"/>
      <c r="L318" s="2" t="s">
        <v>1706</v>
      </c>
      <c r="M318" s="2" t="s">
        <v>2</v>
      </c>
      <c r="N318" s="2" t="s">
        <v>1707</v>
      </c>
      <c r="O318" s="2"/>
      <c r="P318" s="2" t="s">
        <v>1735</v>
      </c>
      <c r="Q318" s="2" t="s">
        <v>6</v>
      </c>
      <c r="R318" s="2" t="s">
        <v>6</v>
      </c>
      <c r="S318" s="2" t="s">
        <v>6</v>
      </c>
      <c r="T318" s="2" t="s">
        <v>6</v>
      </c>
      <c r="U318" s="2" t="s">
        <v>5</v>
      </c>
      <c r="W318" s="2" t="s">
        <v>25</v>
      </c>
      <c r="X318" s="2" t="s">
        <v>25</v>
      </c>
      <c r="Y318" s="2" t="s">
        <v>25</v>
      </c>
      <c r="Z318" s="2" t="s">
        <v>25</v>
      </c>
      <c r="AA318" s="2" t="s">
        <v>25</v>
      </c>
      <c r="AB318" s="2" t="s">
        <v>6</v>
      </c>
      <c r="AC318" s="2" t="s">
        <v>6</v>
      </c>
      <c r="AD318" s="2" t="s">
        <v>6</v>
      </c>
      <c r="AE318" s="2" t="s">
        <v>26</v>
      </c>
    </row>
    <row r="319" spans="1:31" x14ac:dyDescent="0.2">
      <c r="A319" s="2">
        <v>635</v>
      </c>
      <c r="B319" s="2" t="s">
        <v>1736</v>
      </c>
      <c r="C319" s="2">
        <v>5</v>
      </c>
      <c r="D319" s="2" t="s">
        <v>1737</v>
      </c>
      <c r="E319" s="2" t="s">
        <v>1738</v>
      </c>
      <c r="F319" s="2" t="s">
        <v>21</v>
      </c>
      <c r="G319" s="2" t="s">
        <v>22</v>
      </c>
      <c r="H319" s="2" t="s">
        <v>23</v>
      </c>
      <c r="I319" s="2">
        <v>3</v>
      </c>
      <c r="J319" s="2" t="s">
        <v>29</v>
      </c>
      <c r="K319" s="2"/>
      <c r="L319" s="2" t="s">
        <v>1706</v>
      </c>
      <c r="M319" s="2" t="s">
        <v>2</v>
      </c>
      <c r="N319" s="2" t="s">
        <v>1707</v>
      </c>
      <c r="O319" s="2"/>
      <c r="P319" s="2" t="s">
        <v>1739</v>
      </c>
      <c r="Q319" s="2" t="s">
        <v>6</v>
      </c>
      <c r="R319" s="2" t="s">
        <v>6</v>
      </c>
      <c r="S319" s="2" t="s">
        <v>6</v>
      </c>
      <c r="T319" s="2" t="s">
        <v>6</v>
      </c>
      <c r="U319" s="2" t="s">
        <v>5</v>
      </c>
      <c r="W319" s="2" t="s">
        <v>25</v>
      </c>
      <c r="X319" s="2" t="s">
        <v>25</v>
      </c>
      <c r="Y319" s="2" t="s">
        <v>25</v>
      </c>
      <c r="Z319" s="2" t="s">
        <v>25</v>
      </c>
      <c r="AA319" s="2" t="s">
        <v>25</v>
      </c>
      <c r="AB319" s="2" t="s">
        <v>6</v>
      </c>
      <c r="AC319" s="2" t="s">
        <v>6</v>
      </c>
      <c r="AD319" s="2" t="s">
        <v>6</v>
      </c>
      <c r="AE319" s="2" t="s">
        <v>26</v>
      </c>
    </row>
    <row r="320" spans="1:31" x14ac:dyDescent="0.2">
      <c r="A320" s="2">
        <v>636</v>
      </c>
      <c r="B320" s="2" t="s">
        <v>1740</v>
      </c>
      <c r="C320" s="2">
        <v>5</v>
      </c>
      <c r="D320" s="2" t="s">
        <v>1741</v>
      </c>
      <c r="E320" s="2" t="s">
        <v>1742</v>
      </c>
      <c r="F320" s="2" t="s">
        <v>21</v>
      </c>
      <c r="G320" s="2" t="s">
        <v>22</v>
      </c>
      <c r="H320" s="2" t="s">
        <v>23</v>
      </c>
      <c r="I320" s="2">
        <v>12</v>
      </c>
      <c r="J320" s="2" t="s">
        <v>29</v>
      </c>
      <c r="K320" s="2"/>
      <c r="L320" s="2" t="s">
        <v>1706</v>
      </c>
      <c r="M320" s="2" t="s">
        <v>2</v>
      </c>
      <c r="N320" s="2" t="s">
        <v>1707</v>
      </c>
      <c r="O320" s="2"/>
      <c r="P320" s="2" t="s">
        <v>1743</v>
      </c>
      <c r="Q320" s="2" t="s">
        <v>6</v>
      </c>
      <c r="R320" s="2" t="s">
        <v>6</v>
      </c>
      <c r="S320" s="2" t="s">
        <v>6</v>
      </c>
      <c r="T320" s="2" t="s">
        <v>6</v>
      </c>
      <c r="U320" s="2" t="s">
        <v>6</v>
      </c>
      <c r="W320" s="2" t="s">
        <v>25</v>
      </c>
      <c r="X320" s="2" t="s">
        <v>25</v>
      </c>
      <c r="Y320" s="2" t="s">
        <v>25</v>
      </c>
      <c r="Z320" s="2" t="s">
        <v>25</v>
      </c>
      <c r="AA320" s="2" t="s">
        <v>25</v>
      </c>
      <c r="AB320" s="2" t="s">
        <v>6</v>
      </c>
      <c r="AC320" s="2" t="s">
        <v>6</v>
      </c>
      <c r="AD320" s="2" t="s">
        <v>6</v>
      </c>
      <c r="AE320" s="2" t="s">
        <v>26</v>
      </c>
    </row>
    <row r="321" spans="1:31" x14ac:dyDescent="0.2">
      <c r="A321" s="2">
        <v>637</v>
      </c>
      <c r="B321" s="2" t="s">
        <v>1744</v>
      </c>
      <c r="C321" s="2">
        <v>5</v>
      </c>
      <c r="D321" s="2" t="s">
        <v>1745</v>
      </c>
      <c r="E321" s="2" t="s">
        <v>1746</v>
      </c>
      <c r="F321" s="2" t="s">
        <v>21</v>
      </c>
      <c r="G321" s="2" t="s">
        <v>22</v>
      </c>
      <c r="H321" s="2" t="s">
        <v>23</v>
      </c>
      <c r="I321" s="2">
        <v>13</v>
      </c>
      <c r="J321" s="2" t="s">
        <v>29</v>
      </c>
      <c r="K321" s="2"/>
      <c r="L321" s="2" t="s">
        <v>1747</v>
      </c>
      <c r="M321" s="2" t="s">
        <v>1748</v>
      </c>
      <c r="N321" s="2" t="s">
        <v>256</v>
      </c>
      <c r="O321" s="2"/>
      <c r="P321" s="2" t="s">
        <v>1749</v>
      </c>
      <c r="Q321" s="2" t="s">
        <v>6</v>
      </c>
      <c r="R321" s="2" t="s">
        <v>6</v>
      </c>
      <c r="S321" s="2" t="s">
        <v>6</v>
      </c>
      <c r="T321" s="2" t="s">
        <v>6</v>
      </c>
      <c r="U321" s="2" t="s">
        <v>6</v>
      </c>
      <c r="W321" s="2" t="s">
        <v>25</v>
      </c>
      <c r="X321" s="2" t="s">
        <v>25</v>
      </c>
      <c r="Y321" s="2" t="s">
        <v>25</v>
      </c>
      <c r="Z321" s="2" t="s">
        <v>25</v>
      </c>
      <c r="AA321" s="2" t="s">
        <v>25</v>
      </c>
      <c r="AB321" s="2" t="s">
        <v>6</v>
      </c>
      <c r="AC321" s="2" t="s">
        <v>6</v>
      </c>
      <c r="AD321" s="2" t="s">
        <v>6</v>
      </c>
      <c r="AE321" s="2" t="s">
        <v>26</v>
      </c>
    </row>
    <row r="322" spans="1:31" x14ac:dyDescent="0.2">
      <c r="A322" s="2">
        <v>638</v>
      </c>
      <c r="B322" s="2" t="s">
        <v>1750</v>
      </c>
      <c r="C322" s="2">
        <v>5</v>
      </c>
      <c r="D322" s="2" t="s">
        <v>1751</v>
      </c>
      <c r="E322" s="2" t="s">
        <v>1752</v>
      </c>
      <c r="F322" s="2" t="s">
        <v>21</v>
      </c>
      <c r="G322" s="2" t="s">
        <v>22</v>
      </c>
      <c r="H322" s="2" t="s">
        <v>23</v>
      </c>
      <c r="I322" s="2">
        <v>24</v>
      </c>
      <c r="J322" s="2" t="s">
        <v>29</v>
      </c>
      <c r="K322" s="2"/>
      <c r="L322" s="2" t="s">
        <v>1753</v>
      </c>
      <c r="M322" s="2" t="s">
        <v>1754</v>
      </c>
      <c r="N322" s="2" t="s">
        <v>257</v>
      </c>
      <c r="O322" s="2"/>
      <c r="P322" s="2" t="s">
        <v>1755</v>
      </c>
      <c r="Q322" s="2" t="s">
        <v>6</v>
      </c>
      <c r="R322" s="2" t="s">
        <v>6</v>
      </c>
      <c r="S322" s="2" t="s">
        <v>6</v>
      </c>
      <c r="T322" s="2" t="s">
        <v>6</v>
      </c>
      <c r="U322" s="2" t="s">
        <v>6</v>
      </c>
      <c r="W322" s="2" t="s">
        <v>25</v>
      </c>
      <c r="X322" s="2" t="s">
        <v>25</v>
      </c>
      <c r="Y322" s="2" t="s">
        <v>25</v>
      </c>
      <c r="Z322" s="2" t="s">
        <v>25</v>
      </c>
      <c r="AA322" s="2" t="s">
        <v>25</v>
      </c>
      <c r="AB322" s="2" t="s">
        <v>6</v>
      </c>
      <c r="AC322" s="2" t="s">
        <v>6</v>
      </c>
      <c r="AD322" s="2" t="s">
        <v>6</v>
      </c>
      <c r="AE322" s="2" t="s">
        <v>26</v>
      </c>
    </row>
    <row r="323" spans="1:31" x14ac:dyDescent="0.2">
      <c r="A323" s="2">
        <v>639</v>
      </c>
      <c r="B323" s="2" t="s">
        <v>1756</v>
      </c>
      <c r="C323" s="2">
        <v>5</v>
      </c>
      <c r="D323" s="2" t="s">
        <v>1757</v>
      </c>
      <c r="E323" s="2" t="s">
        <v>1758</v>
      </c>
      <c r="F323" s="2" t="s">
        <v>21</v>
      </c>
      <c r="G323" s="2" t="s">
        <v>22</v>
      </c>
      <c r="H323" s="2" t="s">
        <v>23</v>
      </c>
      <c r="I323" s="2">
        <v>25</v>
      </c>
      <c r="J323" s="2" t="s">
        <v>32</v>
      </c>
      <c r="K323" s="2"/>
      <c r="L323" s="2" t="s">
        <v>255</v>
      </c>
      <c r="M323" s="2" t="s">
        <v>1759</v>
      </c>
      <c r="N323" s="2" t="s">
        <v>257</v>
      </c>
      <c r="O323" s="2"/>
      <c r="P323" s="2" t="s">
        <v>1760</v>
      </c>
      <c r="Q323" s="2" t="s">
        <v>6</v>
      </c>
      <c r="R323" s="2" t="s">
        <v>6</v>
      </c>
      <c r="S323" s="2" t="s">
        <v>6</v>
      </c>
      <c r="T323" s="2" t="s">
        <v>6</v>
      </c>
      <c r="U323" s="2" t="s">
        <v>6</v>
      </c>
      <c r="W323" s="2" t="s">
        <v>25</v>
      </c>
      <c r="X323" s="2" t="s">
        <v>25</v>
      </c>
      <c r="Y323" s="2" t="s">
        <v>25</v>
      </c>
      <c r="Z323" s="2" t="s">
        <v>25</v>
      </c>
      <c r="AA323" s="2" t="s">
        <v>25</v>
      </c>
      <c r="AB323" s="2" t="s">
        <v>6</v>
      </c>
      <c r="AC323" s="2" t="s">
        <v>6</v>
      </c>
      <c r="AD323" s="2" t="s">
        <v>6</v>
      </c>
      <c r="AE323" s="2" t="s">
        <v>26</v>
      </c>
    </row>
    <row r="324" spans="1:31" x14ac:dyDescent="0.2">
      <c r="A324" s="2">
        <v>640</v>
      </c>
      <c r="B324" s="2" t="s">
        <v>265</v>
      </c>
      <c r="C324" s="2">
        <v>5</v>
      </c>
      <c r="D324" s="2" t="s">
        <v>266</v>
      </c>
      <c r="E324" s="2" t="s">
        <v>267</v>
      </c>
      <c r="F324" s="2" t="s">
        <v>21</v>
      </c>
      <c r="G324" s="2" t="s">
        <v>22</v>
      </c>
      <c r="H324" s="2" t="s">
        <v>23</v>
      </c>
      <c r="I324" s="2">
        <v>42</v>
      </c>
      <c r="J324" s="2" t="s">
        <v>32</v>
      </c>
      <c r="K324" s="2"/>
      <c r="L324" s="2" t="s">
        <v>261</v>
      </c>
      <c r="M324" s="2" t="s">
        <v>268</v>
      </c>
      <c r="N324" s="2" t="s">
        <v>269</v>
      </c>
      <c r="O324" s="2"/>
      <c r="P324" s="2" t="s">
        <v>270</v>
      </c>
      <c r="Q324" s="2" t="s">
        <v>6</v>
      </c>
      <c r="R324" s="2" t="s">
        <v>6</v>
      </c>
      <c r="S324" s="2" t="s">
        <v>6</v>
      </c>
      <c r="T324" s="2" t="s">
        <v>6</v>
      </c>
      <c r="U324" s="2" t="s">
        <v>6</v>
      </c>
      <c r="W324" s="2" t="s">
        <v>25</v>
      </c>
      <c r="X324" s="2" t="s">
        <v>25</v>
      </c>
      <c r="Y324" s="2" t="s">
        <v>25</v>
      </c>
      <c r="Z324" s="2" t="s">
        <v>25</v>
      </c>
      <c r="AA324" s="2" t="s">
        <v>25</v>
      </c>
      <c r="AB324" s="2" t="s">
        <v>6</v>
      </c>
      <c r="AC324" s="2" t="s">
        <v>6</v>
      </c>
      <c r="AD324" s="2" t="s">
        <v>6</v>
      </c>
      <c r="AE324" s="2" t="s">
        <v>26</v>
      </c>
    </row>
    <row r="325" spans="1:31" x14ac:dyDescent="0.2">
      <c r="A325" s="2">
        <v>641</v>
      </c>
      <c r="B325" s="8" t="s">
        <v>1761</v>
      </c>
      <c r="C325" s="2" t="s">
        <v>78</v>
      </c>
      <c r="D325" s="2" t="s">
        <v>1762</v>
      </c>
      <c r="E325" s="2" t="s">
        <v>1763</v>
      </c>
      <c r="F325" s="2" t="s">
        <v>37</v>
      </c>
      <c r="G325" s="2" t="s">
        <v>37</v>
      </c>
      <c r="H325" s="2" t="s">
        <v>262</v>
      </c>
      <c r="I325" s="2">
        <v>29</v>
      </c>
      <c r="J325" s="2" t="s">
        <v>29</v>
      </c>
      <c r="K325" s="8" t="s">
        <v>338</v>
      </c>
      <c r="L325" s="2" t="s">
        <v>255</v>
      </c>
      <c r="M325" s="2" t="s">
        <v>1764</v>
      </c>
      <c r="N325" s="2" t="s">
        <v>257</v>
      </c>
      <c r="O325" s="2"/>
      <c r="P325" s="2" t="s">
        <v>1765</v>
      </c>
      <c r="Q325" s="2" t="s">
        <v>5</v>
      </c>
      <c r="R325" s="2" t="s">
        <v>5</v>
      </c>
      <c r="S325" s="2" t="s">
        <v>5</v>
      </c>
      <c r="T325" s="2" t="s">
        <v>5</v>
      </c>
      <c r="U325" s="2" t="s">
        <v>6</v>
      </c>
      <c r="W325" s="2" t="s">
        <v>1766</v>
      </c>
      <c r="X325" s="2" t="s">
        <v>25</v>
      </c>
      <c r="Y325" s="2" t="s">
        <v>1767</v>
      </c>
      <c r="Z325" s="2" t="s">
        <v>1768</v>
      </c>
      <c r="AA325" s="2" t="s">
        <v>1769</v>
      </c>
      <c r="AB325" s="2"/>
      <c r="AC325" s="2"/>
      <c r="AD325" s="2"/>
      <c r="AE325" s="2"/>
    </row>
    <row r="326" spans="1:31" x14ac:dyDescent="0.2">
      <c r="A326" s="2">
        <v>642</v>
      </c>
      <c r="B326" s="2" t="s">
        <v>1770</v>
      </c>
      <c r="C326" s="2">
        <v>5</v>
      </c>
      <c r="D326" s="2" t="s">
        <v>1771</v>
      </c>
      <c r="E326" s="2" t="s">
        <v>1772</v>
      </c>
      <c r="F326" s="2" t="s">
        <v>21</v>
      </c>
      <c r="G326" s="2" t="s">
        <v>22</v>
      </c>
      <c r="H326" s="2" t="s">
        <v>23</v>
      </c>
      <c r="I326" s="2">
        <v>34</v>
      </c>
      <c r="J326" s="2" t="s">
        <v>29</v>
      </c>
      <c r="K326" s="2"/>
      <c r="L326" s="2" t="s">
        <v>255</v>
      </c>
      <c r="M326" s="2" t="s">
        <v>1773</v>
      </c>
      <c r="N326" s="2" t="s">
        <v>256</v>
      </c>
      <c r="O326" s="2"/>
      <c r="P326" s="2" t="s">
        <v>1774</v>
      </c>
      <c r="Q326" s="2" t="s">
        <v>6</v>
      </c>
      <c r="R326" s="2" t="s">
        <v>6</v>
      </c>
      <c r="S326" s="2" t="s">
        <v>6</v>
      </c>
      <c r="T326" s="2" t="s">
        <v>6</v>
      </c>
      <c r="U326" s="2" t="s">
        <v>6</v>
      </c>
      <c r="W326" s="2" t="s">
        <v>25</v>
      </c>
      <c r="X326" s="2" t="s">
        <v>25</v>
      </c>
      <c r="Y326" s="2" t="s">
        <v>25</v>
      </c>
      <c r="Z326" s="2" t="s">
        <v>25</v>
      </c>
      <c r="AA326" s="2" t="s">
        <v>25</v>
      </c>
      <c r="AB326" s="2" t="s">
        <v>6</v>
      </c>
      <c r="AC326" s="2" t="s">
        <v>6</v>
      </c>
      <c r="AD326" s="2" t="s">
        <v>6</v>
      </c>
      <c r="AE326" s="2" t="s">
        <v>26</v>
      </c>
    </row>
    <row r="327" spans="1:31" x14ac:dyDescent="0.2">
      <c r="A327" s="2">
        <v>643</v>
      </c>
      <c r="B327" s="2" t="s">
        <v>1775</v>
      </c>
      <c r="C327" s="2">
        <v>5</v>
      </c>
      <c r="D327" s="2" t="s">
        <v>1776</v>
      </c>
      <c r="E327" s="2" t="s">
        <v>1777</v>
      </c>
      <c r="F327" s="2" t="s">
        <v>21</v>
      </c>
      <c r="G327" s="2" t="s">
        <v>22</v>
      </c>
      <c r="H327" s="2" t="s">
        <v>23</v>
      </c>
      <c r="I327" s="2">
        <v>29</v>
      </c>
      <c r="J327" s="2" t="s">
        <v>30</v>
      </c>
      <c r="K327" s="2"/>
      <c r="L327" s="2" t="s">
        <v>1712</v>
      </c>
      <c r="M327" s="2" t="s">
        <v>2</v>
      </c>
      <c r="N327" s="2" t="s">
        <v>257</v>
      </c>
      <c r="O327" s="2"/>
      <c r="P327" s="2" t="s">
        <v>1778</v>
      </c>
      <c r="Q327" s="2" t="s">
        <v>6</v>
      </c>
      <c r="R327" s="2" t="s">
        <v>6</v>
      </c>
      <c r="S327" s="2" t="s">
        <v>6</v>
      </c>
      <c r="T327" s="2" t="s">
        <v>6</v>
      </c>
      <c r="U327" s="2" t="s">
        <v>6</v>
      </c>
      <c r="W327" s="2" t="s">
        <v>25</v>
      </c>
      <c r="X327" s="2" t="s">
        <v>25</v>
      </c>
      <c r="Y327" s="2" t="s">
        <v>25</v>
      </c>
      <c r="Z327" s="2" t="s">
        <v>25</v>
      </c>
      <c r="AA327" s="2" t="s">
        <v>25</v>
      </c>
      <c r="AB327" s="2" t="s">
        <v>6</v>
      </c>
      <c r="AC327" s="2" t="s">
        <v>6</v>
      </c>
      <c r="AD327" s="2" t="s">
        <v>6</v>
      </c>
      <c r="AE327" s="2" t="s">
        <v>26</v>
      </c>
    </row>
    <row r="328" spans="1:31" x14ac:dyDescent="0.2">
      <c r="A328" s="2">
        <v>644</v>
      </c>
      <c r="B328" s="2" t="s">
        <v>1779</v>
      </c>
      <c r="C328" s="2">
        <v>5</v>
      </c>
      <c r="D328" s="2" t="s">
        <v>1780</v>
      </c>
      <c r="E328" s="2" t="s">
        <v>1781</v>
      </c>
      <c r="F328" s="2" t="s">
        <v>21</v>
      </c>
      <c r="G328" s="2" t="s">
        <v>22</v>
      </c>
      <c r="H328" s="2" t="s">
        <v>23</v>
      </c>
      <c r="I328" s="2">
        <v>21</v>
      </c>
      <c r="J328" s="2" t="s">
        <v>33</v>
      </c>
      <c r="K328" s="2"/>
      <c r="L328" s="2" t="s">
        <v>255</v>
      </c>
      <c r="M328" s="2" t="s">
        <v>1782</v>
      </c>
      <c r="N328" s="2" t="s">
        <v>257</v>
      </c>
      <c r="O328" s="2"/>
      <c r="P328" s="2" t="s">
        <v>1783</v>
      </c>
      <c r="Q328" s="2" t="s">
        <v>6</v>
      </c>
      <c r="R328" s="2" t="s">
        <v>6</v>
      </c>
      <c r="S328" s="2" t="s">
        <v>6</v>
      </c>
      <c r="T328" s="2" t="s">
        <v>6</v>
      </c>
      <c r="U328" s="2" t="s">
        <v>6</v>
      </c>
      <c r="W328" s="2" t="s">
        <v>25</v>
      </c>
      <c r="X328" s="2" t="s">
        <v>25</v>
      </c>
      <c r="Y328" s="2" t="s">
        <v>25</v>
      </c>
      <c r="Z328" s="2" t="s">
        <v>25</v>
      </c>
      <c r="AA328" s="2" t="s">
        <v>25</v>
      </c>
      <c r="AB328" s="2" t="s">
        <v>6</v>
      </c>
      <c r="AC328" s="2" t="s">
        <v>6</v>
      </c>
      <c r="AD328" s="2" t="s">
        <v>6</v>
      </c>
      <c r="AE328" s="2" t="s">
        <v>26</v>
      </c>
    </row>
    <row r="329" spans="1:31" x14ac:dyDescent="0.2">
      <c r="A329" s="2">
        <v>645</v>
      </c>
      <c r="B329" s="2" t="s">
        <v>1784</v>
      </c>
      <c r="C329" s="2">
        <v>5</v>
      </c>
      <c r="D329" s="2" t="s">
        <v>1785</v>
      </c>
      <c r="E329" s="2" t="s">
        <v>1786</v>
      </c>
      <c r="F329" s="2" t="s">
        <v>21</v>
      </c>
      <c r="G329" s="2" t="s">
        <v>22</v>
      </c>
      <c r="H329" s="2" t="s">
        <v>23</v>
      </c>
      <c r="I329" s="2">
        <v>6</v>
      </c>
      <c r="J329" s="2" t="s">
        <v>32</v>
      </c>
      <c r="K329" s="2"/>
      <c r="L329" s="2" t="s">
        <v>1787</v>
      </c>
      <c r="M329" s="2" t="s">
        <v>1788</v>
      </c>
      <c r="N329" s="2" t="s">
        <v>258</v>
      </c>
      <c r="O329" s="2"/>
      <c r="P329" s="2" t="s">
        <v>1789</v>
      </c>
      <c r="Q329" s="2" t="s">
        <v>6</v>
      </c>
      <c r="R329" s="2" t="s">
        <v>6</v>
      </c>
      <c r="S329" s="2" t="s">
        <v>6</v>
      </c>
      <c r="T329" s="2" t="s">
        <v>6</v>
      </c>
      <c r="U329" s="2" t="s">
        <v>5</v>
      </c>
      <c r="W329" s="2" t="s">
        <v>25</v>
      </c>
      <c r="X329" s="2" t="s">
        <v>25</v>
      </c>
      <c r="Y329" s="2" t="s">
        <v>25</v>
      </c>
      <c r="Z329" s="2" t="s">
        <v>25</v>
      </c>
      <c r="AA329" s="2" t="s">
        <v>25</v>
      </c>
      <c r="AB329" s="2" t="s">
        <v>6</v>
      </c>
      <c r="AC329" s="2" t="s">
        <v>6</v>
      </c>
      <c r="AD329" s="2" t="s">
        <v>6</v>
      </c>
      <c r="AE329" s="2" t="s">
        <v>26</v>
      </c>
    </row>
    <row r="330" spans="1:31" x14ac:dyDescent="0.2">
      <c r="A330" s="2">
        <v>646</v>
      </c>
      <c r="B330" s="8" t="s">
        <v>1790</v>
      </c>
      <c r="C330" s="2" t="s">
        <v>78</v>
      </c>
      <c r="D330" s="2" t="s">
        <v>1791</v>
      </c>
      <c r="E330" s="2" t="s">
        <v>1792</v>
      </c>
      <c r="F330" s="2" t="s">
        <v>37</v>
      </c>
      <c r="G330" s="2" t="s">
        <v>37</v>
      </c>
      <c r="H330" s="2" t="s">
        <v>38</v>
      </c>
      <c r="I330" s="2">
        <v>33</v>
      </c>
      <c r="J330" s="2" t="s">
        <v>24</v>
      </c>
      <c r="K330" s="8" t="s">
        <v>338</v>
      </c>
      <c r="L330" s="2" t="s">
        <v>255</v>
      </c>
      <c r="M330" s="2" t="s">
        <v>1793</v>
      </c>
      <c r="N330" s="2" t="s">
        <v>256</v>
      </c>
      <c r="O330" s="2"/>
      <c r="P330" s="2" t="s">
        <v>1794</v>
      </c>
      <c r="Q330" s="2" t="s">
        <v>5</v>
      </c>
      <c r="R330" s="2" t="s">
        <v>5</v>
      </c>
      <c r="S330" s="2" t="s">
        <v>5</v>
      </c>
      <c r="T330" s="2" t="s">
        <v>5</v>
      </c>
      <c r="U330" s="2" t="s">
        <v>6</v>
      </c>
      <c r="W330" s="2" t="s">
        <v>1795</v>
      </c>
      <c r="X330" s="2" t="s">
        <v>1796</v>
      </c>
      <c r="Y330" s="2" t="s">
        <v>1797</v>
      </c>
      <c r="Z330" s="2" t="s">
        <v>1798</v>
      </c>
      <c r="AA330" s="2" t="s">
        <v>1799</v>
      </c>
      <c r="AB330" s="2"/>
      <c r="AC330" s="2"/>
      <c r="AD330" s="2"/>
      <c r="AE330" s="2"/>
    </row>
    <row r="331" spans="1:31" x14ac:dyDescent="0.2">
      <c r="A331" s="2">
        <v>647</v>
      </c>
      <c r="B331" s="2" t="s">
        <v>1800</v>
      </c>
      <c r="C331" s="2">
        <v>5</v>
      </c>
      <c r="D331" s="2" t="s">
        <v>1801</v>
      </c>
      <c r="E331" s="2" t="s">
        <v>1802</v>
      </c>
      <c r="F331" s="2" t="s">
        <v>21</v>
      </c>
      <c r="G331" s="2" t="s">
        <v>22</v>
      </c>
      <c r="H331" s="2" t="s">
        <v>23</v>
      </c>
      <c r="I331" s="2">
        <v>52</v>
      </c>
      <c r="J331" s="2" t="s">
        <v>32</v>
      </c>
      <c r="K331" s="2"/>
      <c r="L331" s="2" t="s">
        <v>1803</v>
      </c>
      <c r="M331" s="2" t="s">
        <v>1804</v>
      </c>
      <c r="N331" s="2" t="s">
        <v>256</v>
      </c>
      <c r="O331" s="2"/>
      <c r="P331" s="2" t="s">
        <v>1805</v>
      </c>
      <c r="Q331" s="2" t="s">
        <v>6</v>
      </c>
      <c r="R331" s="2" t="s">
        <v>6</v>
      </c>
      <c r="S331" s="2" t="s">
        <v>6</v>
      </c>
      <c r="T331" s="2" t="s">
        <v>6</v>
      </c>
      <c r="U331" s="2" t="s">
        <v>6</v>
      </c>
      <c r="W331" s="2" t="s">
        <v>25</v>
      </c>
      <c r="X331" s="2" t="s">
        <v>25</v>
      </c>
      <c r="Y331" s="2" t="s">
        <v>25</v>
      </c>
      <c r="Z331" s="2" t="s">
        <v>25</v>
      </c>
      <c r="AA331" s="2" t="s">
        <v>25</v>
      </c>
      <c r="AB331" s="2" t="s">
        <v>6</v>
      </c>
      <c r="AC331" s="2" t="s">
        <v>6</v>
      </c>
      <c r="AD331" s="2" t="s">
        <v>6</v>
      </c>
      <c r="AE331" s="2" t="s">
        <v>26</v>
      </c>
    </row>
    <row r="332" spans="1:31" x14ac:dyDescent="0.2">
      <c r="A332" s="2">
        <v>648</v>
      </c>
      <c r="B332" s="2" t="s">
        <v>1806</v>
      </c>
      <c r="C332" s="2">
        <v>5</v>
      </c>
      <c r="D332" s="2" t="s">
        <v>1807</v>
      </c>
      <c r="E332" s="2" t="s">
        <v>1808</v>
      </c>
      <c r="F332" s="2" t="s">
        <v>21</v>
      </c>
      <c r="G332" s="2" t="s">
        <v>22</v>
      </c>
      <c r="H332" s="2" t="s">
        <v>23</v>
      </c>
      <c r="I332" s="2">
        <v>2</v>
      </c>
      <c r="J332" s="2" t="s">
        <v>32</v>
      </c>
      <c r="K332" s="2"/>
      <c r="L332" s="2" t="s">
        <v>1809</v>
      </c>
      <c r="M332" s="2" t="s">
        <v>1810</v>
      </c>
      <c r="N332" s="2" t="s">
        <v>258</v>
      </c>
      <c r="O332" s="2"/>
      <c r="P332" s="2" t="s">
        <v>1811</v>
      </c>
      <c r="Q332" s="2" t="s">
        <v>6</v>
      </c>
      <c r="R332" s="2" t="s">
        <v>6</v>
      </c>
      <c r="S332" s="2" t="s">
        <v>6</v>
      </c>
      <c r="T332" s="2" t="s">
        <v>6</v>
      </c>
      <c r="U332" s="2" t="s">
        <v>5</v>
      </c>
      <c r="W332" s="2" t="s">
        <v>25</v>
      </c>
      <c r="X332" s="2" t="s">
        <v>25</v>
      </c>
      <c r="Y332" s="2" t="s">
        <v>25</v>
      </c>
      <c r="Z332" s="2" t="s">
        <v>25</v>
      </c>
      <c r="AA332" s="2" t="s">
        <v>25</v>
      </c>
      <c r="AB332" s="2" t="s">
        <v>6</v>
      </c>
      <c r="AC332" s="2" t="s">
        <v>6</v>
      </c>
      <c r="AD332" s="2" t="s">
        <v>6</v>
      </c>
      <c r="AE332" s="2" t="s">
        <v>26</v>
      </c>
    </row>
    <row r="333" spans="1:31" x14ac:dyDescent="0.2">
      <c r="A333" s="2">
        <v>649</v>
      </c>
      <c r="B333" s="2" t="s">
        <v>1812</v>
      </c>
      <c r="C333" s="2">
        <v>5</v>
      </c>
      <c r="D333" s="2" t="s">
        <v>1813</v>
      </c>
      <c r="E333" s="2" t="s">
        <v>1814</v>
      </c>
      <c r="F333" s="2" t="s">
        <v>21</v>
      </c>
      <c r="G333" s="2" t="s">
        <v>22</v>
      </c>
      <c r="H333" s="2" t="s">
        <v>23</v>
      </c>
      <c r="I333" s="2">
        <v>16</v>
      </c>
      <c r="J333" s="2" t="s">
        <v>32</v>
      </c>
      <c r="K333" s="2"/>
      <c r="L333" s="2" t="s">
        <v>1729</v>
      </c>
      <c r="M333" s="2" t="s">
        <v>1815</v>
      </c>
      <c r="N333" s="2" t="s">
        <v>256</v>
      </c>
      <c r="O333" s="2"/>
      <c r="P333" s="2" t="s">
        <v>1816</v>
      </c>
      <c r="Q333" s="2" t="s">
        <v>6</v>
      </c>
      <c r="R333" s="2" t="s">
        <v>6</v>
      </c>
      <c r="S333" s="2" t="s">
        <v>6</v>
      </c>
      <c r="T333" s="2" t="s">
        <v>6</v>
      </c>
      <c r="U333" s="2" t="s">
        <v>6</v>
      </c>
      <c r="W333" s="2" t="s">
        <v>25</v>
      </c>
      <c r="X333" s="2" t="s">
        <v>25</v>
      </c>
      <c r="Y333" s="2" t="s">
        <v>25</v>
      </c>
      <c r="Z333" s="2" t="s">
        <v>25</v>
      </c>
      <c r="AA333" s="2" t="s">
        <v>25</v>
      </c>
      <c r="AB333" s="2" t="s">
        <v>6</v>
      </c>
      <c r="AC333" s="2" t="s">
        <v>6</v>
      </c>
      <c r="AD333" s="2" t="s">
        <v>6</v>
      </c>
      <c r="AE333" s="2" t="s">
        <v>26</v>
      </c>
    </row>
    <row r="334" spans="1:31" x14ac:dyDescent="0.2">
      <c r="A334" s="2">
        <v>650</v>
      </c>
      <c r="B334" s="2" t="s">
        <v>1817</v>
      </c>
      <c r="C334" s="2">
        <v>5</v>
      </c>
      <c r="D334" s="2" t="s">
        <v>1818</v>
      </c>
      <c r="E334" s="2" t="s">
        <v>1819</v>
      </c>
      <c r="F334" s="2" t="s">
        <v>21</v>
      </c>
      <c r="G334" s="2" t="s">
        <v>22</v>
      </c>
      <c r="H334" s="2" t="s">
        <v>23</v>
      </c>
      <c r="I334" s="2">
        <v>23</v>
      </c>
      <c r="J334" s="2" t="s">
        <v>29</v>
      </c>
      <c r="K334" s="2"/>
      <c r="L334" s="2" t="s">
        <v>1820</v>
      </c>
      <c r="M334" s="2" t="s">
        <v>2</v>
      </c>
      <c r="N334" s="2" t="s">
        <v>258</v>
      </c>
      <c r="O334" s="2"/>
      <c r="P334" s="2" t="s">
        <v>1821</v>
      </c>
      <c r="Q334" s="2" t="s">
        <v>6</v>
      </c>
      <c r="R334" s="2" t="s">
        <v>6</v>
      </c>
      <c r="S334" s="2" t="s">
        <v>6</v>
      </c>
      <c r="T334" s="2" t="s">
        <v>6</v>
      </c>
      <c r="U334" s="2" t="s">
        <v>6</v>
      </c>
      <c r="W334" s="2" t="s">
        <v>25</v>
      </c>
      <c r="X334" s="2" t="s">
        <v>25</v>
      </c>
      <c r="Y334" s="2" t="s">
        <v>25</v>
      </c>
      <c r="Z334" s="2" t="s">
        <v>25</v>
      </c>
      <c r="AA334" s="2" t="s">
        <v>25</v>
      </c>
      <c r="AB334" s="2" t="s">
        <v>6</v>
      </c>
      <c r="AC334" s="2" t="s">
        <v>6</v>
      </c>
      <c r="AD334" s="2" t="s">
        <v>6</v>
      </c>
      <c r="AE334" s="2" t="s">
        <v>26</v>
      </c>
    </row>
    <row r="335" spans="1:31" x14ac:dyDescent="0.2">
      <c r="A335" s="2">
        <v>651</v>
      </c>
      <c r="B335" s="2" t="s">
        <v>1822</v>
      </c>
      <c r="C335" s="2">
        <v>5</v>
      </c>
      <c r="D335" s="2" t="s">
        <v>1823</v>
      </c>
      <c r="E335" s="2" t="s">
        <v>1824</v>
      </c>
      <c r="F335" s="2" t="s">
        <v>21</v>
      </c>
      <c r="G335" s="2" t="s">
        <v>22</v>
      </c>
      <c r="H335" s="2" t="s">
        <v>23</v>
      </c>
      <c r="I335" s="2">
        <v>28</v>
      </c>
      <c r="J335" s="2" t="s">
        <v>32</v>
      </c>
      <c r="K335" s="2"/>
      <c r="L335" s="2" t="s">
        <v>255</v>
      </c>
      <c r="M335" s="2" t="s">
        <v>1825</v>
      </c>
      <c r="N335" s="2" t="s">
        <v>257</v>
      </c>
      <c r="O335" s="2"/>
      <c r="P335" s="2" t="s">
        <v>1826</v>
      </c>
      <c r="Q335" s="2" t="s">
        <v>6</v>
      </c>
      <c r="R335" s="2" t="s">
        <v>6</v>
      </c>
      <c r="S335" s="2" t="s">
        <v>6</v>
      </c>
      <c r="T335" s="2" t="s">
        <v>6</v>
      </c>
      <c r="U335" s="2" t="s">
        <v>6</v>
      </c>
      <c r="W335" s="2" t="s">
        <v>25</v>
      </c>
      <c r="X335" s="2" t="s">
        <v>25</v>
      </c>
      <c r="Y335" s="2" t="s">
        <v>25</v>
      </c>
      <c r="Z335" s="2" t="s">
        <v>25</v>
      </c>
      <c r="AA335" s="2" t="s">
        <v>25</v>
      </c>
      <c r="AB335" s="2" t="s">
        <v>6</v>
      </c>
      <c r="AC335" s="2" t="s">
        <v>6</v>
      </c>
      <c r="AD335" s="2" t="s">
        <v>6</v>
      </c>
      <c r="AE335" s="2" t="s">
        <v>26</v>
      </c>
    </row>
    <row r="336" spans="1:31" x14ac:dyDescent="0.2">
      <c r="A336" s="2">
        <v>652</v>
      </c>
      <c r="B336" s="2" t="s">
        <v>1827</v>
      </c>
      <c r="C336" s="2">
        <v>5</v>
      </c>
      <c r="D336" s="2" t="s">
        <v>1828</v>
      </c>
      <c r="E336" s="2" t="s">
        <v>1829</v>
      </c>
      <c r="F336" s="2" t="s">
        <v>21</v>
      </c>
      <c r="G336" s="2" t="s">
        <v>22</v>
      </c>
      <c r="H336" s="2" t="s">
        <v>23</v>
      </c>
      <c r="I336" s="2">
        <v>0</v>
      </c>
      <c r="J336" s="2" t="s">
        <v>29</v>
      </c>
      <c r="K336" s="2"/>
      <c r="L336" s="2" t="s">
        <v>1830</v>
      </c>
      <c r="M336" s="2" t="s">
        <v>2</v>
      </c>
      <c r="N336" s="2" t="s">
        <v>256</v>
      </c>
      <c r="O336" s="2"/>
      <c r="P336" s="2" t="s">
        <v>1831</v>
      </c>
      <c r="Q336" s="2" t="s">
        <v>6</v>
      </c>
      <c r="R336" s="2" t="s">
        <v>6</v>
      </c>
      <c r="S336" s="2" t="s">
        <v>6</v>
      </c>
      <c r="T336" s="2" t="s">
        <v>6</v>
      </c>
      <c r="U336" s="2" t="s">
        <v>5</v>
      </c>
      <c r="W336" s="2" t="s">
        <v>25</v>
      </c>
      <c r="X336" s="2" t="s">
        <v>25</v>
      </c>
      <c r="Y336" s="2" t="s">
        <v>25</v>
      </c>
      <c r="Z336" s="2" t="s">
        <v>25</v>
      </c>
      <c r="AA336" s="2" t="s">
        <v>25</v>
      </c>
      <c r="AB336" s="2" t="s">
        <v>6</v>
      </c>
      <c r="AC336" s="2" t="s">
        <v>6</v>
      </c>
      <c r="AD336" s="2" t="s">
        <v>6</v>
      </c>
      <c r="AE336" s="2" t="s">
        <v>26</v>
      </c>
    </row>
    <row r="337" spans="1:31" x14ac:dyDescent="0.2">
      <c r="A337" s="2">
        <v>653</v>
      </c>
      <c r="B337" s="2" t="s">
        <v>1832</v>
      </c>
      <c r="C337" s="2">
        <v>5</v>
      </c>
      <c r="D337" s="2" t="s">
        <v>1833</v>
      </c>
      <c r="E337" s="2" t="s">
        <v>1834</v>
      </c>
      <c r="F337" s="2" t="s">
        <v>21</v>
      </c>
      <c r="G337" s="2" t="s">
        <v>22</v>
      </c>
      <c r="H337" s="2" t="s">
        <v>23</v>
      </c>
      <c r="I337" s="2">
        <v>37</v>
      </c>
      <c r="J337" s="2" t="s">
        <v>29</v>
      </c>
      <c r="K337" s="2"/>
      <c r="L337" s="2" t="s">
        <v>1835</v>
      </c>
      <c r="M337" s="2" t="s">
        <v>1836</v>
      </c>
      <c r="N337" s="2" t="s">
        <v>1837</v>
      </c>
      <c r="O337" s="2"/>
      <c r="P337" s="2" t="s">
        <v>1838</v>
      </c>
      <c r="Q337" s="2" t="s">
        <v>6</v>
      </c>
      <c r="R337" s="2" t="s">
        <v>6</v>
      </c>
      <c r="S337" s="2" t="s">
        <v>6</v>
      </c>
      <c r="T337" s="2" t="s">
        <v>6</v>
      </c>
      <c r="U337" s="2" t="s">
        <v>6</v>
      </c>
      <c r="W337" s="2" t="s">
        <v>25</v>
      </c>
      <c r="X337" s="2" t="s">
        <v>25</v>
      </c>
      <c r="Y337" s="2" t="s">
        <v>25</v>
      </c>
      <c r="Z337" s="2" t="s">
        <v>25</v>
      </c>
      <c r="AA337" s="2" t="s">
        <v>25</v>
      </c>
      <c r="AB337" s="2" t="s">
        <v>6</v>
      </c>
      <c r="AC337" s="2" t="s">
        <v>6</v>
      </c>
      <c r="AD337" s="2" t="s">
        <v>6</v>
      </c>
      <c r="AE337" s="2" t="s">
        <v>26</v>
      </c>
    </row>
    <row r="338" spans="1:31" x14ac:dyDescent="0.2">
      <c r="A338" s="2">
        <v>654</v>
      </c>
      <c r="B338" s="2" t="s">
        <v>1839</v>
      </c>
      <c r="C338" s="2">
        <v>5</v>
      </c>
      <c r="D338" s="2" t="s">
        <v>1840</v>
      </c>
      <c r="E338" s="2" t="s">
        <v>1841</v>
      </c>
      <c r="F338" s="2" t="s">
        <v>21</v>
      </c>
      <c r="G338" s="2" t="s">
        <v>22</v>
      </c>
      <c r="H338" s="2" t="s">
        <v>23</v>
      </c>
      <c r="I338" s="2">
        <v>25</v>
      </c>
      <c r="J338" s="2" t="s">
        <v>33</v>
      </c>
      <c r="K338" s="2"/>
      <c r="L338" s="2" t="s">
        <v>1712</v>
      </c>
      <c r="M338" s="2" t="s">
        <v>1842</v>
      </c>
      <c r="N338" s="2" t="s">
        <v>1843</v>
      </c>
      <c r="O338" s="2"/>
      <c r="P338" s="2" t="s">
        <v>1844</v>
      </c>
      <c r="Q338" s="2" t="s">
        <v>6</v>
      </c>
      <c r="R338" s="2" t="s">
        <v>6</v>
      </c>
      <c r="S338" s="2" t="s">
        <v>6</v>
      </c>
      <c r="T338" s="2" t="s">
        <v>6</v>
      </c>
      <c r="U338" s="2" t="s">
        <v>6</v>
      </c>
      <c r="W338" s="2" t="s">
        <v>25</v>
      </c>
      <c r="X338" s="2" t="s">
        <v>25</v>
      </c>
      <c r="Y338" s="2" t="s">
        <v>25</v>
      </c>
      <c r="Z338" s="2" t="s">
        <v>25</v>
      </c>
      <c r="AA338" s="2" t="s">
        <v>25</v>
      </c>
      <c r="AB338" s="2" t="s">
        <v>6</v>
      </c>
      <c r="AC338" s="2" t="s">
        <v>6</v>
      </c>
      <c r="AD338" s="2" t="s">
        <v>6</v>
      </c>
      <c r="AE338" s="2" t="s">
        <v>26</v>
      </c>
    </row>
    <row r="339" spans="1:31" x14ac:dyDescent="0.2">
      <c r="A339" s="2">
        <v>655</v>
      </c>
      <c r="B339" s="2" t="s">
        <v>1845</v>
      </c>
      <c r="C339" s="2">
        <v>5</v>
      </c>
      <c r="D339" s="2" t="s">
        <v>1846</v>
      </c>
      <c r="E339" s="2" t="s">
        <v>1847</v>
      </c>
      <c r="F339" s="2" t="s">
        <v>21</v>
      </c>
      <c r="G339" s="2" t="s">
        <v>22</v>
      </c>
      <c r="H339" s="2" t="s">
        <v>23</v>
      </c>
      <c r="I339" s="2">
        <v>16</v>
      </c>
      <c r="J339" s="2" t="s">
        <v>29</v>
      </c>
      <c r="K339" s="2"/>
      <c r="L339" s="2" t="s">
        <v>1848</v>
      </c>
      <c r="M339" s="2" t="s">
        <v>1849</v>
      </c>
      <c r="N339" s="2" t="s">
        <v>257</v>
      </c>
      <c r="O339" s="2"/>
      <c r="P339" s="2" t="s">
        <v>1850</v>
      </c>
      <c r="Q339" s="2" t="s">
        <v>6</v>
      </c>
      <c r="R339" s="2" t="s">
        <v>6</v>
      </c>
      <c r="S339" s="2" t="s">
        <v>6</v>
      </c>
      <c r="T339" s="2" t="s">
        <v>6</v>
      </c>
      <c r="U339" s="2" t="s">
        <v>6</v>
      </c>
      <c r="W339" s="2" t="s">
        <v>25</v>
      </c>
      <c r="X339" s="2" t="s">
        <v>25</v>
      </c>
      <c r="Y339" s="2" t="s">
        <v>25</v>
      </c>
      <c r="Z339" s="2" t="s">
        <v>25</v>
      </c>
      <c r="AA339" s="2" t="s">
        <v>25</v>
      </c>
      <c r="AB339" s="2" t="s">
        <v>6</v>
      </c>
      <c r="AC339" s="2" t="s">
        <v>6</v>
      </c>
      <c r="AD339" s="2" t="s">
        <v>6</v>
      </c>
      <c r="AE339" s="2" t="s">
        <v>26</v>
      </c>
    </row>
    <row r="340" spans="1:31" x14ac:dyDescent="0.2">
      <c r="A340" s="2">
        <v>656</v>
      </c>
      <c r="B340" s="2" t="s">
        <v>1851</v>
      </c>
      <c r="C340" s="2">
        <v>5</v>
      </c>
      <c r="D340" s="2" t="s">
        <v>1852</v>
      </c>
      <c r="E340" s="2" t="s">
        <v>1853</v>
      </c>
      <c r="F340" s="2" t="s">
        <v>21</v>
      </c>
      <c r="G340" s="2" t="s">
        <v>22</v>
      </c>
      <c r="H340" s="2" t="s">
        <v>23</v>
      </c>
      <c r="I340" s="2">
        <v>2</v>
      </c>
      <c r="J340" s="2" t="s">
        <v>32</v>
      </c>
      <c r="K340" s="2"/>
      <c r="L340" s="2" t="s">
        <v>1854</v>
      </c>
      <c r="M340" s="2" t="s">
        <v>1855</v>
      </c>
      <c r="N340" s="2" t="s">
        <v>256</v>
      </c>
      <c r="O340" s="2"/>
      <c r="P340" s="2" t="s">
        <v>1856</v>
      </c>
      <c r="Q340" s="2" t="s">
        <v>6</v>
      </c>
      <c r="R340" s="2" t="s">
        <v>6</v>
      </c>
      <c r="S340" s="2" t="s">
        <v>6</v>
      </c>
      <c r="T340" s="2" t="s">
        <v>6</v>
      </c>
      <c r="U340" s="2" t="s">
        <v>5</v>
      </c>
      <c r="W340" s="2" t="s">
        <v>25</v>
      </c>
      <c r="X340" s="2" t="s">
        <v>25</v>
      </c>
      <c r="Y340" s="2" t="s">
        <v>25</v>
      </c>
      <c r="Z340" s="2" t="s">
        <v>25</v>
      </c>
      <c r="AA340" s="2" t="s">
        <v>25</v>
      </c>
      <c r="AB340" s="2" t="s">
        <v>6</v>
      </c>
      <c r="AC340" s="2" t="s">
        <v>6</v>
      </c>
      <c r="AD340" s="2" t="s">
        <v>6</v>
      </c>
      <c r="AE340" s="2" t="s">
        <v>26</v>
      </c>
    </row>
    <row r="341" spans="1:31" x14ac:dyDescent="0.2">
      <c r="A341" s="2">
        <v>657</v>
      </c>
      <c r="B341" s="2" t="s">
        <v>1857</v>
      </c>
      <c r="C341" s="2">
        <v>5</v>
      </c>
      <c r="D341" s="2" t="s">
        <v>1858</v>
      </c>
      <c r="E341" s="2" t="s">
        <v>1859</v>
      </c>
      <c r="F341" s="2" t="s">
        <v>21</v>
      </c>
      <c r="G341" s="2" t="s">
        <v>22</v>
      </c>
      <c r="H341" s="2" t="s">
        <v>23</v>
      </c>
      <c r="I341" s="2">
        <v>23</v>
      </c>
      <c r="J341" s="2" t="s">
        <v>42</v>
      </c>
      <c r="K341" s="2"/>
      <c r="L341" s="2" t="s">
        <v>272</v>
      </c>
      <c r="M341" s="2" t="s">
        <v>2</v>
      </c>
      <c r="N341" s="2" t="s">
        <v>256</v>
      </c>
      <c r="O341" s="2"/>
      <c r="P341" s="2" t="s">
        <v>1860</v>
      </c>
      <c r="Q341" s="2" t="s">
        <v>6</v>
      </c>
      <c r="R341" s="2" t="s">
        <v>6</v>
      </c>
      <c r="S341" s="2" t="s">
        <v>6</v>
      </c>
      <c r="T341" s="2" t="s">
        <v>6</v>
      </c>
      <c r="U341" s="2" t="s">
        <v>6</v>
      </c>
      <c r="W341" s="2" t="s">
        <v>25</v>
      </c>
      <c r="X341" s="2" t="s">
        <v>25</v>
      </c>
      <c r="Y341" s="2" t="s">
        <v>25</v>
      </c>
      <c r="Z341" s="2" t="s">
        <v>25</v>
      </c>
      <c r="AA341" s="2" t="s">
        <v>25</v>
      </c>
      <c r="AB341" s="2" t="s">
        <v>6</v>
      </c>
      <c r="AC341" s="2" t="s">
        <v>6</v>
      </c>
      <c r="AD341" s="2" t="s">
        <v>6</v>
      </c>
      <c r="AE341" s="2" t="s">
        <v>26</v>
      </c>
    </row>
    <row r="342" spans="1:31" x14ac:dyDescent="0.2">
      <c r="A342" s="2">
        <v>658</v>
      </c>
      <c r="B342" s="2" t="s">
        <v>1861</v>
      </c>
      <c r="C342" s="2">
        <v>5</v>
      </c>
      <c r="D342" s="2" t="s">
        <v>1862</v>
      </c>
      <c r="E342" s="2" t="s">
        <v>1863</v>
      </c>
      <c r="F342" s="2" t="s">
        <v>21</v>
      </c>
      <c r="G342" s="2" t="s">
        <v>22</v>
      </c>
      <c r="H342" s="2" t="s">
        <v>23</v>
      </c>
      <c r="I342" s="2">
        <v>6</v>
      </c>
      <c r="J342" s="2" t="s">
        <v>29</v>
      </c>
      <c r="K342" s="2"/>
      <c r="L342" s="2" t="s">
        <v>1706</v>
      </c>
      <c r="M342" s="2" t="s">
        <v>2</v>
      </c>
      <c r="N342" s="2" t="s">
        <v>258</v>
      </c>
      <c r="O342" s="2"/>
      <c r="P342" s="2" t="s">
        <v>1864</v>
      </c>
      <c r="Q342" s="2" t="s">
        <v>6</v>
      </c>
      <c r="R342" s="2" t="s">
        <v>6</v>
      </c>
      <c r="S342" s="2" t="s">
        <v>6</v>
      </c>
      <c r="T342" s="2" t="s">
        <v>6</v>
      </c>
      <c r="U342" s="2" t="s">
        <v>5</v>
      </c>
      <c r="W342" s="2" t="s">
        <v>25</v>
      </c>
      <c r="X342" s="2" t="s">
        <v>25</v>
      </c>
      <c r="Y342" s="2" t="s">
        <v>25</v>
      </c>
      <c r="Z342" s="2" t="s">
        <v>25</v>
      </c>
      <c r="AA342" s="2" t="s">
        <v>25</v>
      </c>
      <c r="AB342" s="2" t="s">
        <v>6</v>
      </c>
      <c r="AC342" s="2" t="s">
        <v>6</v>
      </c>
      <c r="AD342" s="2" t="s">
        <v>6</v>
      </c>
      <c r="AE342" s="2" t="s">
        <v>26</v>
      </c>
    </row>
    <row r="343" spans="1:31" x14ac:dyDescent="0.2">
      <c r="A343" s="2">
        <v>659</v>
      </c>
      <c r="B343" s="2" t="s">
        <v>1865</v>
      </c>
      <c r="C343" s="2">
        <v>5</v>
      </c>
      <c r="D343" s="2" t="s">
        <v>1866</v>
      </c>
      <c r="E343" s="2" t="s">
        <v>1867</v>
      </c>
      <c r="F343" s="2" t="s">
        <v>21</v>
      </c>
      <c r="G343" s="2" t="s">
        <v>22</v>
      </c>
      <c r="H343" s="2" t="s">
        <v>23</v>
      </c>
      <c r="I343" s="2">
        <v>16</v>
      </c>
      <c r="J343" s="2" t="s">
        <v>29</v>
      </c>
      <c r="K343" s="2"/>
      <c r="L343" s="2" t="s">
        <v>1868</v>
      </c>
      <c r="M343" s="2" t="s">
        <v>1869</v>
      </c>
      <c r="N343" s="2" t="s">
        <v>1870</v>
      </c>
      <c r="O343" s="2"/>
      <c r="P343" s="2" t="s">
        <v>1871</v>
      </c>
      <c r="Q343" s="2" t="s">
        <v>6</v>
      </c>
      <c r="R343" s="2" t="s">
        <v>6</v>
      </c>
      <c r="S343" s="2" t="s">
        <v>6</v>
      </c>
      <c r="T343" s="2" t="s">
        <v>6</v>
      </c>
      <c r="U343" s="2" t="s">
        <v>6</v>
      </c>
      <c r="W343" s="2" t="s">
        <v>25</v>
      </c>
      <c r="X343" s="2" t="s">
        <v>25</v>
      </c>
      <c r="Y343" s="2" t="s">
        <v>25</v>
      </c>
      <c r="Z343" s="2" t="s">
        <v>25</v>
      </c>
      <c r="AA343" s="2" t="s">
        <v>25</v>
      </c>
      <c r="AB343" s="2" t="s">
        <v>6</v>
      </c>
      <c r="AC343" s="2" t="s">
        <v>6</v>
      </c>
      <c r="AD343" s="2" t="s">
        <v>6</v>
      </c>
      <c r="AE343" s="2" t="s">
        <v>26</v>
      </c>
    </row>
    <row r="344" spans="1:31" x14ac:dyDescent="0.2">
      <c r="A344" s="2">
        <v>660</v>
      </c>
      <c r="B344" s="2" t="s">
        <v>274</v>
      </c>
      <c r="C344" s="2">
        <v>5</v>
      </c>
      <c r="D344" s="2" t="s">
        <v>275</v>
      </c>
      <c r="E344" s="2" t="s">
        <v>276</v>
      </c>
      <c r="F344" s="2" t="s">
        <v>21</v>
      </c>
      <c r="G344" s="2" t="s">
        <v>22</v>
      </c>
      <c r="H344" s="2" t="s">
        <v>23</v>
      </c>
      <c r="I344" s="2">
        <v>3</v>
      </c>
      <c r="J344" s="2" t="s">
        <v>33</v>
      </c>
      <c r="K344" s="2"/>
      <c r="L344" s="2" t="s">
        <v>255</v>
      </c>
      <c r="M344" s="2" t="s">
        <v>277</v>
      </c>
      <c r="N344" s="2" t="s">
        <v>257</v>
      </c>
      <c r="O344" s="2"/>
      <c r="P344" s="2" t="s">
        <v>278</v>
      </c>
      <c r="Q344" s="2" t="s">
        <v>6</v>
      </c>
      <c r="R344" s="2" t="s">
        <v>6</v>
      </c>
      <c r="S344" s="2" t="s">
        <v>6</v>
      </c>
      <c r="T344" s="2" t="s">
        <v>6</v>
      </c>
      <c r="U344" s="2" t="s">
        <v>5</v>
      </c>
      <c r="W344" s="2" t="s">
        <v>25</v>
      </c>
      <c r="X344" s="2" t="s">
        <v>25</v>
      </c>
      <c r="Y344" s="2" t="s">
        <v>25</v>
      </c>
      <c r="Z344" s="2" t="s">
        <v>25</v>
      </c>
      <c r="AA344" s="2" t="s">
        <v>25</v>
      </c>
      <c r="AB344" s="2" t="s">
        <v>6</v>
      </c>
      <c r="AC344" s="2" t="s">
        <v>6</v>
      </c>
      <c r="AD344" s="2" t="s">
        <v>6</v>
      </c>
      <c r="AE344" s="2" t="s">
        <v>26</v>
      </c>
    </row>
    <row r="345" spans="1:31" x14ac:dyDescent="0.2">
      <c r="A345" s="2">
        <v>661</v>
      </c>
      <c r="B345" s="8" t="s">
        <v>1872</v>
      </c>
      <c r="C345" s="2" t="s">
        <v>78</v>
      </c>
      <c r="D345" s="2" t="s">
        <v>1873</v>
      </c>
      <c r="E345" s="2" t="s">
        <v>1874</v>
      </c>
      <c r="F345" s="2" t="s">
        <v>37</v>
      </c>
      <c r="G345" s="2" t="s">
        <v>37</v>
      </c>
      <c r="H345" s="2" t="s">
        <v>23</v>
      </c>
      <c r="I345" s="2">
        <v>30</v>
      </c>
      <c r="J345" s="2" t="s">
        <v>33</v>
      </c>
      <c r="K345" s="8" t="s">
        <v>338</v>
      </c>
      <c r="L345" s="2" t="s">
        <v>255</v>
      </c>
      <c r="M345" s="2" t="s">
        <v>1875</v>
      </c>
      <c r="N345" s="2" t="s">
        <v>254</v>
      </c>
      <c r="O345" s="2"/>
      <c r="P345" s="2" t="s">
        <v>1876</v>
      </c>
      <c r="Q345" s="2" t="s">
        <v>5</v>
      </c>
      <c r="R345" s="2" t="s">
        <v>5</v>
      </c>
      <c r="S345" s="2" t="s">
        <v>5</v>
      </c>
      <c r="T345" s="2" t="s">
        <v>5</v>
      </c>
      <c r="U345" s="2" t="s">
        <v>6</v>
      </c>
      <c r="W345" s="2" t="s">
        <v>1877</v>
      </c>
      <c r="X345" s="2" t="s">
        <v>1878</v>
      </c>
      <c r="Y345" s="2" t="s">
        <v>1879</v>
      </c>
      <c r="Z345" s="2" t="s">
        <v>1880</v>
      </c>
      <c r="AA345" s="2" t="s">
        <v>1881</v>
      </c>
      <c r="AB345" s="2"/>
      <c r="AC345" s="2"/>
      <c r="AD345" s="2"/>
      <c r="AE345" s="2"/>
    </row>
    <row r="346" spans="1:31" x14ac:dyDescent="0.2">
      <c r="A346" s="2">
        <v>662</v>
      </c>
      <c r="B346" s="8" t="s">
        <v>1882</v>
      </c>
      <c r="C346" s="2" t="s">
        <v>80</v>
      </c>
      <c r="D346" s="2" t="s">
        <v>1883</v>
      </c>
      <c r="E346" s="2" t="s">
        <v>1884</v>
      </c>
      <c r="F346" s="2" t="s">
        <v>37</v>
      </c>
      <c r="G346" s="2" t="s">
        <v>37</v>
      </c>
      <c r="H346" s="2" t="s">
        <v>38</v>
      </c>
      <c r="I346" s="2">
        <v>19</v>
      </c>
      <c r="J346" s="2" t="s">
        <v>24</v>
      </c>
      <c r="K346" s="8" t="s">
        <v>557</v>
      </c>
      <c r="L346" s="2" t="s">
        <v>1753</v>
      </c>
      <c r="M346" s="2" t="s">
        <v>1885</v>
      </c>
      <c r="N346" s="2" t="s">
        <v>256</v>
      </c>
      <c r="O346" s="2"/>
      <c r="P346" s="2" t="s">
        <v>1886</v>
      </c>
      <c r="Q346" s="2" t="s">
        <v>5</v>
      </c>
      <c r="R346" s="2" t="s">
        <v>5</v>
      </c>
      <c r="S346" s="2" t="s">
        <v>5</v>
      </c>
      <c r="T346" s="2" t="s">
        <v>5</v>
      </c>
      <c r="U346" s="2" t="s">
        <v>6</v>
      </c>
      <c r="W346" s="2" t="s">
        <v>1887</v>
      </c>
      <c r="X346" s="2" t="s">
        <v>1888</v>
      </c>
      <c r="Y346" s="2" t="s">
        <v>25</v>
      </c>
      <c r="Z346" s="2" t="s">
        <v>1889</v>
      </c>
      <c r="AA346" s="2" t="s">
        <v>25</v>
      </c>
      <c r="AB346" s="2"/>
      <c r="AC346" s="2"/>
      <c r="AD346" s="2"/>
      <c r="AE346" s="2"/>
    </row>
    <row r="347" spans="1:31" x14ac:dyDescent="0.2">
      <c r="A347" s="2">
        <v>663</v>
      </c>
      <c r="B347" s="2" t="s">
        <v>1890</v>
      </c>
      <c r="C347" s="2">
        <v>5</v>
      </c>
      <c r="D347" s="2" t="s">
        <v>1891</v>
      </c>
      <c r="E347" s="2" t="s">
        <v>1892</v>
      </c>
      <c r="F347" s="2" t="s">
        <v>21</v>
      </c>
      <c r="G347" s="2" t="s">
        <v>22</v>
      </c>
      <c r="H347" s="2" t="s">
        <v>23</v>
      </c>
      <c r="I347" s="2">
        <v>8</v>
      </c>
      <c r="J347" s="2" t="s">
        <v>29</v>
      </c>
      <c r="K347" s="2"/>
      <c r="L347" s="2" t="s">
        <v>260</v>
      </c>
      <c r="M347" s="2" t="s">
        <v>1893</v>
      </c>
      <c r="N347" s="2" t="s">
        <v>256</v>
      </c>
      <c r="O347" s="2"/>
      <c r="P347" s="2" t="s">
        <v>1894</v>
      </c>
      <c r="Q347" s="2" t="s">
        <v>6</v>
      </c>
      <c r="R347" s="2" t="s">
        <v>6</v>
      </c>
      <c r="S347" s="2" t="s">
        <v>6</v>
      </c>
      <c r="T347" s="2" t="s">
        <v>6</v>
      </c>
      <c r="U347" s="2" t="s">
        <v>6</v>
      </c>
      <c r="W347" s="2" t="s">
        <v>25</v>
      </c>
      <c r="X347" s="2" t="s">
        <v>25</v>
      </c>
      <c r="Y347" s="2" t="s">
        <v>25</v>
      </c>
      <c r="Z347" s="2" t="s">
        <v>25</v>
      </c>
      <c r="AA347" s="2" t="s">
        <v>25</v>
      </c>
      <c r="AB347" s="2" t="s">
        <v>6</v>
      </c>
      <c r="AC347" s="2" t="s">
        <v>6</v>
      </c>
      <c r="AD347" s="2" t="s">
        <v>6</v>
      </c>
      <c r="AE347" s="2" t="s">
        <v>26</v>
      </c>
    </row>
    <row r="348" spans="1:31" x14ac:dyDescent="0.2">
      <c r="A348" s="2">
        <v>664</v>
      </c>
      <c r="B348" s="2" t="s">
        <v>1895</v>
      </c>
      <c r="C348" s="2">
        <v>5</v>
      </c>
      <c r="D348" s="2" t="s">
        <v>1896</v>
      </c>
      <c r="E348" s="2" t="s">
        <v>1897</v>
      </c>
      <c r="F348" s="2" t="s">
        <v>21</v>
      </c>
      <c r="G348" s="2" t="s">
        <v>22</v>
      </c>
      <c r="H348" s="2" t="s">
        <v>23</v>
      </c>
      <c r="I348" s="2">
        <v>16</v>
      </c>
      <c r="J348" s="2" t="s">
        <v>24</v>
      </c>
      <c r="K348" s="2"/>
      <c r="L348" s="2" t="s">
        <v>1712</v>
      </c>
      <c r="M348" s="2" t="s">
        <v>1898</v>
      </c>
      <c r="N348" s="2" t="s">
        <v>257</v>
      </c>
      <c r="O348" s="2"/>
      <c r="P348" s="2" t="s">
        <v>1899</v>
      </c>
      <c r="Q348" s="2" t="s">
        <v>6</v>
      </c>
      <c r="R348" s="2" t="s">
        <v>6</v>
      </c>
      <c r="S348" s="2" t="s">
        <v>6</v>
      </c>
      <c r="T348" s="2" t="s">
        <v>6</v>
      </c>
      <c r="U348" s="2" t="s">
        <v>6</v>
      </c>
      <c r="W348" s="2" t="s">
        <v>25</v>
      </c>
      <c r="X348" s="2" t="s">
        <v>25</v>
      </c>
      <c r="Y348" s="2" t="s">
        <v>25</v>
      </c>
      <c r="Z348" s="2" t="s">
        <v>25</v>
      </c>
      <c r="AA348" s="2" t="s">
        <v>25</v>
      </c>
      <c r="AB348" s="2" t="s">
        <v>6</v>
      </c>
      <c r="AC348" s="2" t="s">
        <v>6</v>
      </c>
      <c r="AD348" s="2" t="s">
        <v>6</v>
      </c>
      <c r="AE348" s="2" t="s">
        <v>26</v>
      </c>
    </row>
    <row r="349" spans="1:31" x14ac:dyDescent="0.2">
      <c r="A349" s="2">
        <v>665</v>
      </c>
      <c r="B349" s="2" t="s">
        <v>1900</v>
      </c>
      <c r="C349" s="2">
        <v>5</v>
      </c>
      <c r="D349" s="2" t="s">
        <v>1901</v>
      </c>
      <c r="E349" s="2" t="s">
        <v>1902</v>
      </c>
      <c r="F349" s="2" t="s">
        <v>21</v>
      </c>
      <c r="G349" s="2" t="s">
        <v>22</v>
      </c>
      <c r="H349" s="2" t="s">
        <v>23</v>
      </c>
      <c r="I349" s="2">
        <v>3</v>
      </c>
      <c r="J349" s="2" t="s">
        <v>27</v>
      </c>
      <c r="K349" s="2"/>
      <c r="L349" s="2" t="s">
        <v>1903</v>
      </c>
      <c r="M349" s="2" t="s">
        <v>1904</v>
      </c>
      <c r="N349" s="2" t="s">
        <v>1905</v>
      </c>
      <c r="O349" s="2"/>
      <c r="P349" s="2" t="s">
        <v>1906</v>
      </c>
      <c r="Q349" s="2" t="s">
        <v>6</v>
      </c>
      <c r="R349" s="2" t="s">
        <v>6</v>
      </c>
      <c r="S349" s="2" t="s">
        <v>6</v>
      </c>
      <c r="T349" s="2" t="s">
        <v>6</v>
      </c>
      <c r="U349" s="2" t="s">
        <v>5</v>
      </c>
      <c r="W349" s="2" t="s">
        <v>25</v>
      </c>
      <c r="X349" s="2" t="s">
        <v>25</v>
      </c>
      <c r="Y349" s="2" t="s">
        <v>25</v>
      </c>
      <c r="Z349" s="2" t="s">
        <v>25</v>
      </c>
      <c r="AA349" s="2" t="s">
        <v>25</v>
      </c>
      <c r="AB349" s="2" t="s">
        <v>6</v>
      </c>
      <c r="AC349" s="2" t="s">
        <v>6</v>
      </c>
      <c r="AD349" s="2" t="s">
        <v>6</v>
      </c>
      <c r="AE349" s="2" t="s">
        <v>26</v>
      </c>
    </row>
    <row r="350" spans="1:31" x14ac:dyDescent="0.2">
      <c r="A350" s="2">
        <v>666</v>
      </c>
      <c r="B350" s="2" t="s">
        <v>1907</v>
      </c>
      <c r="C350" s="2">
        <v>5</v>
      </c>
      <c r="D350" s="2" t="s">
        <v>1908</v>
      </c>
      <c r="E350" s="2" t="s">
        <v>1909</v>
      </c>
      <c r="F350" s="2" t="s">
        <v>21</v>
      </c>
      <c r="G350" s="2" t="s">
        <v>22</v>
      </c>
      <c r="H350" s="2" t="s">
        <v>23</v>
      </c>
      <c r="I350" s="2">
        <v>8</v>
      </c>
      <c r="J350" s="2" t="s">
        <v>29</v>
      </c>
      <c r="K350" s="2"/>
      <c r="L350" s="2" t="s">
        <v>255</v>
      </c>
      <c r="M350" s="2" t="s">
        <v>1910</v>
      </c>
      <c r="N350" s="2" t="s">
        <v>273</v>
      </c>
      <c r="O350" s="2"/>
      <c r="P350" s="2" t="s">
        <v>1911</v>
      </c>
      <c r="Q350" s="2" t="s">
        <v>6</v>
      </c>
      <c r="R350" s="2" t="s">
        <v>6</v>
      </c>
      <c r="S350" s="2" t="s">
        <v>6</v>
      </c>
      <c r="T350" s="2" t="s">
        <v>6</v>
      </c>
      <c r="U350" s="2" t="s">
        <v>6</v>
      </c>
      <c r="W350" s="2" t="s">
        <v>25</v>
      </c>
      <c r="X350" s="2" t="s">
        <v>25</v>
      </c>
      <c r="Y350" s="2" t="s">
        <v>25</v>
      </c>
      <c r="Z350" s="2" t="s">
        <v>25</v>
      </c>
      <c r="AA350" s="2" t="s">
        <v>25</v>
      </c>
      <c r="AB350" s="2" t="s">
        <v>6</v>
      </c>
      <c r="AC350" s="2" t="s">
        <v>6</v>
      </c>
      <c r="AD350" s="2" t="s">
        <v>6</v>
      </c>
      <c r="AE350" s="2" t="s">
        <v>26</v>
      </c>
    </row>
    <row r="351" spans="1:31" x14ac:dyDescent="0.2">
      <c r="A351" s="2">
        <v>667</v>
      </c>
      <c r="B351" s="2" t="s">
        <v>1912</v>
      </c>
      <c r="C351" s="2">
        <v>5</v>
      </c>
      <c r="D351" s="2" t="s">
        <v>1913</v>
      </c>
      <c r="E351" s="2" t="s">
        <v>1914</v>
      </c>
      <c r="F351" s="2" t="s">
        <v>21</v>
      </c>
      <c r="G351" s="2" t="s">
        <v>22</v>
      </c>
      <c r="H351" s="2" t="s">
        <v>23</v>
      </c>
      <c r="I351" s="2">
        <v>5</v>
      </c>
      <c r="J351" s="2" t="s">
        <v>33</v>
      </c>
      <c r="K351" s="2"/>
      <c r="L351" s="2" t="s">
        <v>279</v>
      </c>
      <c r="M351" s="2" t="s">
        <v>1915</v>
      </c>
      <c r="N351" s="2" t="s">
        <v>256</v>
      </c>
      <c r="O351" s="2"/>
      <c r="P351" s="2" t="s">
        <v>1916</v>
      </c>
      <c r="Q351" s="2" t="s">
        <v>6</v>
      </c>
      <c r="R351" s="2" t="s">
        <v>6</v>
      </c>
      <c r="S351" s="2" t="s">
        <v>6</v>
      </c>
      <c r="T351" s="2" t="s">
        <v>6</v>
      </c>
      <c r="U351" s="2" t="s">
        <v>5</v>
      </c>
      <c r="W351" s="2" t="s">
        <v>25</v>
      </c>
      <c r="X351" s="2" t="s">
        <v>25</v>
      </c>
      <c r="Y351" s="2" t="s">
        <v>25</v>
      </c>
      <c r="Z351" s="2" t="s">
        <v>25</v>
      </c>
      <c r="AA351" s="2" t="s">
        <v>25</v>
      </c>
      <c r="AB351" s="2" t="s">
        <v>6</v>
      </c>
      <c r="AC351" s="2" t="s">
        <v>6</v>
      </c>
      <c r="AD351" s="2" t="s">
        <v>6</v>
      </c>
      <c r="AE351" s="2" t="s">
        <v>26</v>
      </c>
    </row>
    <row r="352" spans="1:31" x14ac:dyDescent="0.2">
      <c r="A352" s="2">
        <v>668</v>
      </c>
      <c r="B352" s="2" t="s">
        <v>1917</v>
      </c>
      <c r="C352" s="2">
        <v>5</v>
      </c>
      <c r="D352" s="2" t="s">
        <v>1918</v>
      </c>
      <c r="E352" s="2" t="s">
        <v>1919</v>
      </c>
      <c r="F352" s="2" t="s">
        <v>21</v>
      </c>
      <c r="G352" s="2" t="s">
        <v>22</v>
      </c>
      <c r="H352" s="2" t="s">
        <v>23</v>
      </c>
      <c r="I352" s="2">
        <v>11</v>
      </c>
      <c r="J352" s="2" t="s">
        <v>32</v>
      </c>
      <c r="K352" s="2"/>
      <c r="L352" s="2" t="s">
        <v>255</v>
      </c>
      <c r="M352" s="2" t="s">
        <v>1920</v>
      </c>
      <c r="N352" s="2" t="s">
        <v>257</v>
      </c>
      <c r="O352" s="2"/>
      <c r="P352" s="2" t="s">
        <v>1921</v>
      </c>
      <c r="Q352" s="2" t="s">
        <v>6</v>
      </c>
      <c r="R352" s="2" t="s">
        <v>6</v>
      </c>
      <c r="S352" s="2" t="s">
        <v>6</v>
      </c>
      <c r="T352" s="2" t="s">
        <v>6</v>
      </c>
      <c r="U352" s="2" t="s">
        <v>6</v>
      </c>
      <c r="W352" s="2" t="s">
        <v>25</v>
      </c>
      <c r="X352" s="2" t="s">
        <v>25</v>
      </c>
      <c r="Y352" s="2" t="s">
        <v>25</v>
      </c>
      <c r="Z352" s="2" t="s">
        <v>25</v>
      </c>
      <c r="AA352" s="2" t="s">
        <v>25</v>
      </c>
      <c r="AB352" s="2" t="s">
        <v>6</v>
      </c>
      <c r="AC352" s="2" t="s">
        <v>6</v>
      </c>
      <c r="AD352" s="2" t="s">
        <v>6</v>
      </c>
      <c r="AE352" s="2" t="s">
        <v>26</v>
      </c>
    </row>
    <row r="353" spans="1:31" x14ac:dyDescent="0.2">
      <c r="A353" s="2">
        <v>669</v>
      </c>
      <c r="B353" s="2" t="s">
        <v>1922</v>
      </c>
      <c r="C353" s="2">
        <v>5</v>
      </c>
      <c r="D353" s="2" t="s">
        <v>1923</v>
      </c>
      <c r="E353" s="2" t="s">
        <v>1924</v>
      </c>
      <c r="F353" s="2" t="s">
        <v>21</v>
      </c>
      <c r="G353" s="2" t="s">
        <v>22</v>
      </c>
      <c r="H353" s="2" t="s">
        <v>23</v>
      </c>
      <c r="I353" s="2">
        <v>3</v>
      </c>
      <c r="J353" s="2" t="s">
        <v>32</v>
      </c>
      <c r="K353" s="2"/>
      <c r="L353" s="2" t="s">
        <v>1925</v>
      </c>
      <c r="M353" s="2" t="s">
        <v>1926</v>
      </c>
      <c r="N353" s="2" t="s">
        <v>264</v>
      </c>
      <c r="O353" s="2"/>
      <c r="P353" s="2" t="s">
        <v>1927</v>
      </c>
      <c r="Q353" s="2" t="s">
        <v>6</v>
      </c>
      <c r="R353" s="2" t="s">
        <v>6</v>
      </c>
      <c r="S353" s="2" t="s">
        <v>6</v>
      </c>
      <c r="T353" s="2" t="s">
        <v>6</v>
      </c>
      <c r="U353" s="2" t="s">
        <v>5</v>
      </c>
      <c r="W353" s="2" t="s">
        <v>25</v>
      </c>
      <c r="X353" s="2" t="s">
        <v>25</v>
      </c>
      <c r="Y353" s="2" t="s">
        <v>25</v>
      </c>
      <c r="Z353" s="2" t="s">
        <v>25</v>
      </c>
      <c r="AA353" s="2" t="s">
        <v>25</v>
      </c>
      <c r="AB353" s="2" t="s">
        <v>6</v>
      </c>
      <c r="AC353" s="2" t="s">
        <v>6</v>
      </c>
      <c r="AD353" s="2" t="s">
        <v>6</v>
      </c>
      <c r="AE353" s="2" t="s">
        <v>26</v>
      </c>
    </row>
    <row r="354" spans="1:31" x14ac:dyDescent="0.2">
      <c r="A354" s="2">
        <v>670</v>
      </c>
      <c r="B354" s="2" t="s">
        <v>1928</v>
      </c>
      <c r="C354" s="2">
        <v>5</v>
      </c>
      <c r="D354" s="2" t="s">
        <v>1929</v>
      </c>
      <c r="E354" s="2" t="s">
        <v>1930</v>
      </c>
      <c r="F354" s="2" t="s">
        <v>21</v>
      </c>
      <c r="G354" s="2" t="s">
        <v>22</v>
      </c>
      <c r="H354" s="2" t="s">
        <v>23</v>
      </c>
      <c r="I354" s="2">
        <v>2</v>
      </c>
      <c r="J354" s="2" t="s">
        <v>32</v>
      </c>
      <c r="K354" s="2"/>
      <c r="L354" s="2" t="s">
        <v>255</v>
      </c>
      <c r="M354" s="2" t="s">
        <v>1931</v>
      </c>
      <c r="N354" s="2" t="s">
        <v>1701</v>
      </c>
      <c r="O354" s="2"/>
      <c r="P354" s="2" t="s">
        <v>1932</v>
      </c>
      <c r="Q354" s="2" t="s">
        <v>6</v>
      </c>
      <c r="R354" s="2" t="s">
        <v>6</v>
      </c>
      <c r="S354" s="2" t="s">
        <v>6</v>
      </c>
      <c r="T354" s="2" t="s">
        <v>6</v>
      </c>
      <c r="U354" s="2" t="s">
        <v>5</v>
      </c>
      <c r="W354" s="2" t="s">
        <v>25</v>
      </c>
      <c r="X354" s="2" t="s">
        <v>25</v>
      </c>
      <c r="Y354" s="2" t="s">
        <v>25</v>
      </c>
      <c r="Z354" s="2" t="s">
        <v>25</v>
      </c>
      <c r="AA354" s="2" t="s">
        <v>25</v>
      </c>
      <c r="AB354" s="2" t="s">
        <v>6</v>
      </c>
      <c r="AC354" s="2" t="s">
        <v>6</v>
      </c>
      <c r="AD354" s="2" t="s">
        <v>6</v>
      </c>
      <c r="AE354" s="2" t="s">
        <v>26</v>
      </c>
    </row>
    <row r="355" spans="1:31" x14ac:dyDescent="0.2">
      <c r="A355" s="2">
        <v>671</v>
      </c>
      <c r="B355" s="2" t="s">
        <v>1933</v>
      </c>
      <c r="C355" s="2">
        <v>5</v>
      </c>
      <c r="D355" s="2" t="s">
        <v>1934</v>
      </c>
      <c r="E355" s="2" t="s">
        <v>2</v>
      </c>
      <c r="F355" s="2" t="s">
        <v>21</v>
      </c>
      <c r="G355" s="2" t="s">
        <v>22</v>
      </c>
      <c r="H355" s="2" t="s">
        <v>23</v>
      </c>
      <c r="I355" s="2">
        <v>7</v>
      </c>
      <c r="J355" s="2" t="s">
        <v>33</v>
      </c>
      <c r="K355" s="2"/>
      <c r="L355" s="2" t="s">
        <v>1935</v>
      </c>
      <c r="M355" s="2" t="s">
        <v>1936</v>
      </c>
      <c r="N355" s="2" t="s">
        <v>1937</v>
      </c>
      <c r="O355" s="2"/>
      <c r="P355" s="2" t="s">
        <v>1938</v>
      </c>
      <c r="Q355" s="2" t="s">
        <v>6</v>
      </c>
      <c r="R355" s="2" t="s">
        <v>6</v>
      </c>
      <c r="S355" s="2" t="s">
        <v>6</v>
      </c>
      <c r="T355" s="2" t="s">
        <v>6</v>
      </c>
      <c r="U355" s="2" t="s">
        <v>5</v>
      </c>
      <c r="W355" s="2" t="s">
        <v>25</v>
      </c>
      <c r="X355" s="2" t="s">
        <v>25</v>
      </c>
      <c r="Y355" s="2" t="s">
        <v>25</v>
      </c>
      <c r="Z355" s="2" t="s">
        <v>25</v>
      </c>
      <c r="AA355" s="2" t="s">
        <v>25</v>
      </c>
      <c r="AB355" s="2" t="s">
        <v>6</v>
      </c>
      <c r="AC355" s="2" t="s">
        <v>6</v>
      </c>
      <c r="AD355" s="2" t="s">
        <v>6</v>
      </c>
      <c r="AE355" s="2" t="s">
        <v>26</v>
      </c>
    </row>
    <row r="356" spans="1:31" x14ac:dyDescent="0.2">
      <c r="A356" s="2">
        <v>672</v>
      </c>
      <c r="B356" s="8" t="s">
        <v>1939</v>
      </c>
      <c r="C356" s="2" t="s">
        <v>79</v>
      </c>
      <c r="D356" s="2" t="s">
        <v>1940</v>
      </c>
      <c r="E356" s="2" t="s">
        <v>1941</v>
      </c>
      <c r="F356" s="2" t="s">
        <v>37</v>
      </c>
      <c r="G356" s="2" t="s">
        <v>37</v>
      </c>
      <c r="H356" s="2" t="s">
        <v>38</v>
      </c>
      <c r="I356" s="2">
        <v>5</v>
      </c>
      <c r="J356" s="2" t="s">
        <v>32</v>
      </c>
      <c r="K356" s="8" t="s">
        <v>338</v>
      </c>
      <c r="L356" s="2" t="s">
        <v>1942</v>
      </c>
      <c r="M356" s="2" t="s">
        <v>1943</v>
      </c>
      <c r="N356" s="2" t="s">
        <v>256</v>
      </c>
      <c r="O356" s="2"/>
      <c r="P356" s="2" t="s">
        <v>1944</v>
      </c>
      <c r="Q356" s="2" t="s">
        <v>5</v>
      </c>
      <c r="R356" s="2" t="s">
        <v>5</v>
      </c>
      <c r="S356" s="2" t="s">
        <v>5</v>
      </c>
      <c r="T356" s="2" t="s">
        <v>5</v>
      </c>
      <c r="U356" s="2" t="s">
        <v>6</v>
      </c>
      <c r="W356" s="2" t="s">
        <v>25</v>
      </c>
      <c r="X356" s="2" t="s">
        <v>25</v>
      </c>
      <c r="Y356" s="2" t="s">
        <v>1945</v>
      </c>
      <c r="Z356" s="2" t="s">
        <v>1946</v>
      </c>
      <c r="AA356" s="2" t="s">
        <v>1947</v>
      </c>
      <c r="AB356" s="2"/>
      <c r="AC356" s="2"/>
      <c r="AD356" s="2"/>
      <c r="AE356" s="2"/>
    </row>
    <row r="357" spans="1:31" x14ac:dyDescent="0.2">
      <c r="A357" s="2">
        <v>673</v>
      </c>
      <c r="B357" s="2" t="s">
        <v>1948</v>
      </c>
      <c r="C357" s="2">
        <v>5</v>
      </c>
      <c r="D357" s="2" t="s">
        <v>1949</v>
      </c>
      <c r="E357" s="2" t="s">
        <v>1950</v>
      </c>
      <c r="F357" s="2" t="s">
        <v>21</v>
      </c>
      <c r="G357" s="2" t="s">
        <v>22</v>
      </c>
      <c r="H357" s="2" t="s">
        <v>23</v>
      </c>
      <c r="I357" s="2">
        <v>20</v>
      </c>
      <c r="J357" s="2" t="s">
        <v>42</v>
      </c>
      <c r="K357" s="2"/>
      <c r="L357" s="2" t="s">
        <v>1729</v>
      </c>
      <c r="M357" s="2" t="s">
        <v>1951</v>
      </c>
      <c r="N357" s="2" t="s">
        <v>256</v>
      </c>
      <c r="O357" s="2"/>
      <c r="P357" s="2" t="s">
        <v>1952</v>
      </c>
      <c r="Q357" s="2" t="s">
        <v>6</v>
      </c>
      <c r="R357" s="2" t="s">
        <v>6</v>
      </c>
      <c r="S357" s="2" t="s">
        <v>6</v>
      </c>
      <c r="T357" s="2" t="s">
        <v>6</v>
      </c>
      <c r="U357" s="2" t="s">
        <v>6</v>
      </c>
      <c r="W357" s="2" t="s">
        <v>25</v>
      </c>
      <c r="X357" s="2" t="s">
        <v>25</v>
      </c>
      <c r="Y357" s="2" t="s">
        <v>25</v>
      </c>
      <c r="Z357" s="2" t="s">
        <v>25</v>
      </c>
      <c r="AA357" s="2" t="s">
        <v>25</v>
      </c>
      <c r="AB357" s="2" t="s">
        <v>6</v>
      </c>
      <c r="AC357" s="2" t="s">
        <v>6</v>
      </c>
      <c r="AD357" s="2" t="s">
        <v>6</v>
      </c>
      <c r="AE357" s="2" t="s">
        <v>26</v>
      </c>
    </row>
    <row r="358" spans="1:31" x14ac:dyDescent="0.2">
      <c r="A358" s="2">
        <v>674</v>
      </c>
      <c r="B358" s="2" t="s">
        <v>1953</v>
      </c>
      <c r="C358" s="2">
        <v>5</v>
      </c>
      <c r="D358" s="2" t="s">
        <v>1954</v>
      </c>
      <c r="E358" s="2" t="s">
        <v>1955</v>
      </c>
      <c r="F358" s="2" t="s">
        <v>21</v>
      </c>
      <c r="G358" s="2" t="s">
        <v>22</v>
      </c>
      <c r="H358" s="2" t="s">
        <v>23</v>
      </c>
      <c r="I358" s="2">
        <v>2</v>
      </c>
      <c r="J358" s="2" t="s">
        <v>33</v>
      </c>
      <c r="K358" s="2"/>
      <c r="L358" s="2" t="s">
        <v>1956</v>
      </c>
      <c r="M358" s="2" t="s">
        <v>1957</v>
      </c>
      <c r="N358" s="2" t="s">
        <v>256</v>
      </c>
      <c r="O358" s="2"/>
      <c r="P358" s="2" t="s">
        <v>1958</v>
      </c>
      <c r="Q358" s="2" t="s">
        <v>6</v>
      </c>
      <c r="R358" s="2" t="s">
        <v>6</v>
      </c>
      <c r="S358" s="2" t="s">
        <v>6</v>
      </c>
      <c r="T358" s="2" t="s">
        <v>6</v>
      </c>
      <c r="U358" s="2" t="s">
        <v>5</v>
      </c>
      <c r="W358" s="2" t="s">
        <v>25</v>
      </c>
      <c r="X358" s="2" t="s">
        <v>25</v>
      </c>
      <c r="Y358" s="2" t="s">
        <v>25</v>
      </c>
      <c r="Z358" s="2" t="s">
        <v>25</v>
      </c>
      <c r="AA358" s="2" t="s">
        <v>25</v>
      </c>
      <c r="AB358" s="2" t="s">
        <v>6</v>
      </c>
      <c r="AC358" s="2" t="s">
        <v>6</v>
      </c>
      <c r="AD358" s="2" t="s">
        <v>6</v>
      </c>
      <c r="AE358" s="2" t="s">
        <v>26</v>
      </c>
    </row>
    <row r="359" spans="1:31" x14ac:dyDescent="0.2">
      <c r="A359" s="2">
        <v>675</v>
      </c>
      <c r="B359" s="2" t="s">
        <v>1959</v>
      </c>
      <c r="C359" s="2">
        <v>5</v>
      </c>
      <c r="D359" s="2" t="s">
        <v>1960</v>
      </c>
      <c r="E359" s="2" t="s">
        <v>1961</v>
      </c>
      <c r="F359" s="2" t="s">
        <v>21</v>
      </c>
      <c r="G359" s="2" t="s">
        <v>22</v>
      </c>
      <c r="H359" s="2" t="s">
        <v>23</v>
      </c>
      <c r="I359" s="2">
        <v>26</v>
      </c>
      <c r="J359" s="2" t="s">
        <v>33</v>
      </c>
      <c r="K359" s="2"/>
      <c r="L359" s="2" t="s">
        <v>255</v>
      </c>
      <c r="M359" s="2" t="s">
        <v>1962</v>
      </c>
      <c r="N359" s="2" t="s">
        <v>1963</v>
      </c>
      <c r="O359" s="2"/>
      <c r="P359" s="2" t="s">
        <v>1964</v>
      </c>
      <c r="Q359" s="2" t="s">
        <v>6</v>
      </c>
      <c r="R359" s="2" t="s">
        <v>6</v>
      </c>
      <c r="S359" s="2" t="s">
        <v>6</v>
      </c>
      <c r="T359" s="2" t="s">
        <v>6</v>
      </c>
      <c r="U359" s="2" t="s">
        <v>6</v>
      </c>
      <c r="W359" s="2" t="s">
        <v>25</v>
      </c>
      <c r="X359" s="2" t="s">
        <v>25</v>
      </c>
      <c r="Y359" s="2" t="s">
        <v>25</v>
      </c>
      <c r="Z359" s="2" t="s">
        <v>25</v>
      </c>
      <c r="AA359" s="2" t="s">
        <v>25</v>
      </c>
      <c r="AB359" s="2" t="s">
        <v>6</v>
      </c>
      <c r="AC359" s="2" t="s">
        <v>6</v>
      </c>
      <c r="AD359" s="2" t="s">
        <v>6</v>
      </c>
      <c r="AE359" s="2" t="s">
        <v>26</v>
      </c>
    </row>
    <row r="360" spans="1:31" x14ac:dyDescent="0.2">
      <c r="A360" s="2">
        <v>676</v>
      </c>
      <c r="B360" s="2" t="s">
        <v>1965</v>
      </c>
      <c r="C360" s="2">
        <v>5</v>
      </c>
      <c r="D360" s="2" t="s">
        <v>1966</v>
      </c>
      <c r="E360" s="2" t="s">
        <v>1967</v>
      </c>
      <c r="F360" s="2" t="s">
        <v>21</v>
      </c>
      <c r="G360" s="2" t="s">
        <v>22</v>
      </c>
      <c r="H360" s="2" t="s">
        <v>23</v>
      </c>
      <c r="I360" s="2">
        <v>6</v>
      </c>
      <c r="J360" s="2" t="s">
        <v>33</v>
      </c>
      <c r="K360" s="2"/>
      <c r="L360" s="2" t="s">
        <v>1712</v>
      </c>
      <c r="M360" s="2" t="s">
        <v>1968</v>
      </c>
      <c r="N360" s="2" t="s">
        <v>257</v>
      </c>
      <c r="O360" s="2"/>
      <c r="P360" s="2" t="s">
        <v>1969</v>
      </c>
      <c r="Q360" s="2" t="s">
        <v>6</v>
      </c>
      <c r="R360" s="2" t="s">
        <v>6</v>
      </c>
      <c r="S360" s="2" t="s">
        <v>6</v>
      </c>
      <c r="T360" s="2" t="s">
        <v>6</v>
      </c>
      <c r="U360" s="2" t="s">
        <v>5</v>
      </c>
      <c r="W360" s="2" t="s">
        <v>25</v>
      </c>
      <c r="X360" s="2" t="s">
        <v>25</v>
      </c>
      <c r="Y360" s="2" t="s">
        <v>25</v>
      </c>
      <c r="Z360" s="2" t="s">
        <v>25</v>
      </c>
      <c r="AA360" s="2" t="s">
        <v>25</v>
      </c>
      <c r="AB360" s="2" t="s">
        <v>6</v>
      </c>
      <c r="AC360" s="2" t="s">
        <v>6</v>
      </c>
      <c r="AD360" s="2" t="s">
        <v>6</v>
      </c>
      <c r="AE360" s="2" t="s">
        <v>26</v>
      </c>
    </row>
    <row r="361" spans="1:31" x14ac:dyDescent="0.2">
      <c r="A361" s="2">
        <v>677</v>
      </c>
      <c r="B361" s="2" t="s">
        <v>1970</v>
      </c>
      <c r="C361" s="2">
        <v>5</v>
      </c>
      <c r="D361" s="2" t="s">
        <v>1971</v>
      </c>
      <c r="E361" s="2" t="s">
        <v>1972</v>
      </c>
      <c r="F361" s="2" t="s">
        <v>21</v>
      </c>
      <c r="G361" s="2" t="s">
        <v>22</v>
      </c>
      <c r="H361" s="2" t="s">
        <v>23</v>
      </c>
      <c r="I361" s="2">
        <v>0</v>
      </c>
      <c r="J361" s="2" t="s">
        <v>27</v>
      </c>
      <c r="K361" s="2"/>
      <c r="L361" s="2" t="s">
        <v>1712</v>
      </c>
      <c r="M361" s="2" t="s">
        <v>1973</v>
      </c>
      <c r="N361" s="2" t="s">
        <v>1974</v>
      </c>
      <c r="O361" s="2"/>
      <c r="P361" s="2" t="s">
        <v>1975</v>
      </c>
      <c r="Q361" s="2" t="s">
        <v>6</v>
      </c>
      <c r="R361" s="2" t="s">
        <v>6</v>
      </c>
      <c r="S361" s="2" t="s">
        <v>6</v>
      </c>
      <c r="T361" s="2" t="s">
        <v>6</v>
      </c>
      <c r="U361" s="2" t="s">
        <v>5</v>
      </c>
      <c r="W361" s="2" t="s">
        <v>25</v>
      </c>
      <c r="X361" s="2" t="s">
        <v>25</v>
      </c>
      <c r="Y361" s="2" t="s">
        <v>25</v>
      </c>
      <c r="Z361" s="2" t="s">
        <v>25</v>
      </c>
      <c r="AA361" s="2" t="s">
        <v>25</v>
      </c>
      <c r="AB361" s="2" t="s">
        <v>6</v>
      </c>
      <c r="AC361" s="2" t="s">
        <v>6</v>
      </c>
      <c r="AD361" s="2" t="s">
        <v>6</v>
      </c>
      <c r="AE361" s="2" t="s">
        <v>26</v>
      </c>
    </row>
    <row r="362" spans="1:31" x14ac:dyDescent="0.2">
      <c r="A362" s="2">
        <v>678</v>
      </c>
      <c r="B362" s="2" t="s">
        <v>1976</v>
      </c>
      <c r="C362" s="2">
        <v>5</v>
      </c>
      <c r="D362" s="2" t="s">
        <v>1977</v>
      </c>
      <c r="E362" s="2" t="s">
        <v>1978</v>
      </c>
      <c r="F362" s="2" t="s">
        <v>21</v>
      </c>
      <c r="G362" s="2" t="s">
        <v>22</v>
      </c>
      <c r="H362" s="2" t="s">
        <v>23</v>
      </c>
      <c r="I362" s="2">
        <v>11</v>
      </c>
      <c r="J362" s="2" t="s">
        <v>36</v>
      </c>
      <c r="K362" s="2"/>
      <c r="L362" s="2" t="s">
        <v>1979</v>
      </c>
      <c r="M362" s="2" t="s">
        <v>1980</v>
      </c>
      <c r="N362" s="2" t="s">
        <v>256</v>
      </c>
      <c r="O362" s="2"/>
      <c r="P362" s="2" t="s">
        <v>1981</v>
      </c>
      <c r="Q362" s="2" t="s">
        <v>6</v>
      </c>
      <c r="R362" s="2" t="s">
        <v>6</v>
      </c>
      <c r="S362" s="2" t="s">
        <v>6</v>
      </c>
      <c r="T362" s="2" t="s">
        <v>6</v>
      </c>
      <c r="U362" s="2" t="s">
        <v>6</v>
      </c>
      <c r="W362" s="2" t="s">
        <v>25</v>
      </c>
      <c r="X362" s="2" t="s">
        <v>25</v>
      </c>
      <c r="Y362" s="2" t="s">
        <v>25</v>
      </c>
      <c r="Z362" s="2" t="s">
        <v>25</v>
      </c>
      <c r="AA362" s="2" t="s">
        <v>25</v>
      </c>
      <c r="AB362" s="2" t="s">
        <v>6</v>
      </c>
      <c r="AC362" s="2" t="s">
        <v>6</v>
      </c>
      <c r="AD362" s="2" t="s">
        <v>6</v>
      </c>
      <c r="AE362" s="2" t="s">
        <v>26</v>
      </c>
    </row>
    <row r="363" spans="1:31" x14ac:dyDescent="0.2">
      <c r="A363" s="2">
        <v>679</v>
      </c>
      <c r="B363" s="2" t="s">
        <v>1982</v>
      </c>
      <c r="C363" s="2">
        <v>5</v>
      </c>
      <c r="D363" s="2" t="s">
        <v>1983</v>
      </c>
      <c r="E363" s="2" t="s">
        <v>1984</v>
      </c>
      <c r="F363" s="2" t="s">
        <v>21</v>
      </c>
      <c r="G363" s="2" t="s">
        <v>22</v>
      </c>
      <c r="H363" s="2" t="s">
        <v>23</v>
      </c>
      <c r="I363" s="2">
        <v>13</v>
      </c>
      <c r="J363" s="2" t="s">
        <v>24</v>
      </c>
      <c r="K363" s="2"/>
      <c r="L363" s="2" t="s">
        <v>1712</v>
      </c>
      <c r="M363" s="2" t="s">
        <v>1985</v>
      </c>
      <c r="N363" s="2" t="s">
        <v>257</v>
      </c>
      <c r="O363" s="2"/>
      <c r="P363" s="2" t="s">
        <v>1986</v>
      </c>
      <c r="Q363" s="2" t="s">
        <v>6</v>
      </c>
      <c r="R363" s="2" t="s">
        <v>6</v>
      </c>
      <c r="S363" s="2" t="s">
        <v>6</v>
      </c>
      <c r="T363" s="2" t="s">
        <v>6</v>
      </c>
      <c r="U363" s="2" t="s">
        <v>6</v>
      </c>
      <c r="W363" s="2" t="s">
        <v>25</v>
      </c>
      <c r="X363" s="2" t="s">
        <v>25</v>
      </c>
      <c r="Y363" s="2" t="s">
        <v>25</v>
      </c>
      <c r="Z363" s="2" t="s">
        <v>25</v>
      </c>
      <c r="AA363" s="2" t="s">
        <v>25</v>
      </c>
      <c r="AB363" s="2" t="s">
        <v>6</v>
      </c>
      <c r="AC363" s="2" t="s">
        <v>6</v>
      </c>
      <c r="AD363" s="2" t="s">
        <v>6</v>
      </c>
      <c r="AE363" s="2" t="s">
        <v>26</v>
      </c>
    </row>
    <row r="364" spans="1:31" x14ac:dyDescent="0.2">
      <c r="A364" s="2">
        <v>680</v>
      </c>
      <c r="B364" s="2" t="s">
        <v>1987</v>
      </c>
      <c r="C364" s="2">
        <v>5</v>
      </c>
      <c r="D364" s="2" t="s">
        <v>1988</v>
      </c>
      <c r="E364" s="2" t="s">
        <v>1989</v>
      </c>
      <c r="F364" s="2" t="s">
        <v>21</v>
      </c>
      <c r="G364" s="2" t="s">
        <v>22</v>
      </c>
      <c r="H364" s="2" t="s">
        <v>23</v>
      </c>
      <c r="I364" s="2">
        <v>2</v>
      </c>
      <c r="J364" s="2" t="s">
        <v>33</v>
      </c>
      <c r="K364" s="2"/>
      <c r="L364" s="2" t="s">
        <v>1712</v>
      </c>
      <c r="M364" s="2" t="s">
        <v>1990</v>
      </c>
      <c r="N364" s="2" t="s">
        <v>1991</v>
      </c>
      <c r="O364" s="2"/>
      <c r="P364" s="2" t="s">
        <v>1992</v>
      </c>
      <c r="Q364" s="2" t="s">
        <v>6</v>
      </c>
      <c r="R364" s="2" t="s">
        <v>6</v>
      </c>
      <c r="S364" s="2" t="s">
        <v>6</v>
      </c>
      <c r="T364" s="2" t="s">
        <v>6</v>
      </c>
      <c r="U364" s="2" t="s">
        <v>5</v>
      </c>
      <c r="W364" s="2" t="s">
        <v>25</v>
      </c>
      <c r="X364" s="2" t="s">
        <v>25</v>
      </c>
      <c r="Y364" s="2" t="s">
        <v>25</v>
      </c>
      <c r="Z364" s="2" t="s">
        <v>25</v>
      </c>
      <c r="AA364" s="2" t="s">
        <v>25</v>
      </c>
      <c r="AB364" s="2" t="s">
        <v>6</v>
      </c>
      <c r="AC364" s="2" t="s">
        <v>6</v>
      </c>
      <c r="AD364" s="2" t="s">
        <v>6</v>
      </c>
      <c r="AE364" s="2" t="s">
        <v>26</v>
      </c>
    </row>
    <row r="365" spans="1:31" x14ac:dyDescent="0.2">
      <c r="A365" s="2">
        <v>681</v>
      </c>
      <c r="B365" s="2" t="s">
        <v>1993</v>
      </c>
      <c r="C365" s="2">
        <v>5</v>
      </c>
      <c r="D365" s="2" t="s">
        <v>1994</v>
      </c>
      <c r="E365" s="2" t="s">
        <v>1995</v>
      </c>
      <c r="F365" s="2" t="s">
        <v>21</v>
      </c>
      <c r="G365" s="2" t="s">
        <v>22</v>
      </c>
      <c r="H365" s="2" t="s">
        <v>23</v>
      </c>
      <c r="I365" s="2">
        <v>9</v>
      </c>
      <c r="J365" s="2" t="s">
        <v>42</v>
      </c>
      <c r="K365" s="2"/>
      <c r="L365" s="2" t="s">
        <v>255</v>
      </c>
      <c r="M365" s="2" t="s">
        <v>1996</v>
      </c>
      <c r="N365" s="2" t="s">
        <v>256</v>
      </c>
      <c r="O365" s="2"/>
      <c r="P365" s="2" t="s">
        <v>1997</v>
      </c>
      <c r="Q365" s="2" t="s">
        <v>6</v>
      </c>
      <c r="R365" s="2" t="s">
        <v>6</v>
      </c>
      <c r="S365" s="2" t="s">
        <v>6</v>
      </c>
      <c r="T365" s="2" t="s">
        <v>6</v>
      </c>
      <c r="U365" s="2" t="s">
        <v>6</v>
      </c>
      <c r="W365" s="2" t="s">
        <v>25</v>
      </c>
      <c r="X365" s="2" t="s">
        <v>25</v>
      </c>
      <c r="Y365" s="2" t="s">
        <v>25</v>
      </c>
      <c r="Z365" s="2" t="s">
        <v>25</v>
      </c>
      <c r="AA365" s="2" t="s">
        <v>25</v>
      </c>
      <c r="AB365" s="2" t="s">
        <v>6</v>
      </c>
      <c r="AC365" s="2" t="s">
        <v>6</v>
      </c>
      <c r="AD365" s="2" t="s">
        <v>6</v>
      </c>
      <c r="AE365" s="2" t="s">
        <v>26</v>
      </c>
    </row>
    <row r="366" spans="1:31" x14ac:dyDescent="0.2">
      <c r="A366" s="2">
        <v>682</v>
      </c>
      <c r="B366" s="2" t="s">
        <v>1998</v>
      </c>
      <c r="C366" s="2">
        <v>5</v>
      </c>
      <c r="D366" s="2" t="s">
        <v>1999</v>
      </c>
      <c r="E366" s="2" t="s">
        <v>2000</v>
      </c>
      <c r="F366" s="2" t="s">
        <v>21</v>
      </c>
      <c r="G366" s="2" t="s">
        <v>22</v>
      </c>
      <c r="H366" s="2" t="s">
        <v>23</v>
      </c>
      <c r="I366" s="2">
        <v>12</v>
      </c>
      <c r="J366" s="2" t="s">
        <v>32</v>
      </c>
      <c r="K366" s="2"/>
      <c r="L366" s="2" t="s">
        <v>279</v>
      </c>
      <c r="M366" s="2" t="s">
        <v>2001</v>
      </c>
      <c r="N366" s="2" t="s">
        <v>256</v>
      </c>
      <c r="O366" s="2"/>
      <c r="P366" s="2" t="s">
        <v>2002</v>
      </c>
      <c r="Q366" s="2" t="s">
        <v>6</v>
      </c>
      <c r="R366" s="2" t="s">
        <v>6</v>
      </c>
      <c r="S366" s="2" t="s">
        <v>6</v>
      </c>
      <c r="T366" s="2" t="s">
        <v>6</v>
      </c>
      <c r="U366" s="2" t="s">
        <v>6</v>
      </c>
      <c r="W366" s="2" t="s">
        <v>25</v>
      </c>
      <c r="X366" s="2" t="s">
        <v>25</v>
      </c>
      <c r="Y366" s="2" t="s">
        <v>25</v>
      </c>
      <c r="Z366" s="2" t="s">
        <v>25</v>
      </c>
      <c r="AA366" s="2" t="s">
        <v>25</v>
      </c>
      <c r="AB366" s="2" t="s">
        <v>6</v>
      </c>
      <c r="AC366" s="2" t="s">
        <v>6</v>
      </c>
      <c r="AD366" s="2" t="s">
        <v>6</v>
      </c>
      <c r="AE366" s="2" t="s">
        <v>26</v>
      </c>
    </row>
    <row r="367" spans="1:31" x14ac:dyDescent="0.2">
      <c r="A367" s="2">
        <v>683</v>
      </c>
      <c r="B367" s="2" t="s">
        <v>2003</v>
      </c>
      <c r="C367" s="2">
        <v>5</v>
      </c>
      <c r="D367" s="2" t="s">
        <v>2004</v>
      </c>
      <c r="E367" s="2" t="s">
        <v>2005</v>
      </c>
      <c r="F367" s="2" t="s">
        <v>21</v>
      </c>
      <c r="G367" s="2" t="s">
        <v>22</v>
      </c>
      <c r="H367" s="2" t="s">
        <v>23</v>
      </c>
      <c r="I367" s="2">
        <v>5</v>
      </c>
      <c r="J367" s="2" t="s">
        <v>36</v>
      </c>
      <c r="K367" s="2"/>
      <c r="L367" s="2" t="s">
        <v>1712</v>
      </c>
      <c r="M367" s="2" t="s">
        <v>2006</v>
      </c>
      <c r="N367" s="2" t="s">
        <v>256</v>
      </c>
      <c r="O367" s="2"/>
      <c r="P367" s="2" t="s">
        <v>2007</v>
      </c>
      <c r="Q367" s="2" t="s">
        <v>6</v>
      </c>
      <c r="R367" s="2" t="s">
        <v>6</v>
      </c>
      <c r="S367" s="2" t="s">
        <v>6</v>
      </c>
      <c r="T367" s="2" t="s">
        <v>6</v>
      </c>
      <c r="U367" s="2" t="s">
        <v>5</v>
      </c>
      <c r="W367" s="2" t="s">
        <v>25</v>
      </c>
      <c r="X367" s="2" t="s">
        <v>25</v>
      </c>
      <c r="Y367" s="2" t="s">
        <v>25</v>
      </c>
      <c r="Z367" s="2" t="s">
        <v>25</v>
      </c>
      <c r="AA367" s="2" t="s">
        <v>25</v>
      </c>
      <c r="AB367" s="2" t="s">
        <v>6</v>
      </c>
      <c r="AC367" s="2" t="s">
        <v>6</v>
      </c>
      <c r="AD367" s="2" t="s">
        <v>6</v>
      </c>
      <c r="AE367" s="2" t="s">
        <v>26</v>
      </c>
    </row>
    <row r="368" spans="1:31" x14ac:dyDescent="0.2">
      <c r="A368" s="2">
        <v>686</v>
      </c>
      <c r="B368" s="8" t="s">
        <v>2008</v>
      </c>
      <c r="C368" s="2" t="s">
        <v>78</v>
      </c>
      <c r="D368" s="2" t="s">
        <v>2009</v>
      </c>
      <c r="E368" s="2" t="s">
        <v>2010</v>
      </c>
      <c r="F368" s="2" t="s">
        <v>37</v>
      </c>
      <c r="G368" s="2" t="s">
        <v>37</v>
      </c>
      <c r="H368" s="2" t="s">
        <v>38</v>
      </c>
      <c r="I368" s="2">
        <v>22</v>
      </c>
      <c r="J368" s="2" t="s">
        <v>29</v>
      </c>
      <c r="K368" s="8" t="s">
        <v>2011</v>
      </c>
      <c r="L368" s="2" t="s">
        <v>2012</v>
      </c>
      <c r="M368" s="2" t="s">
        <v>2013</v>
      </c>
      <c r="N368" s="2" t="s">
        <v>2014</v>
      </c>
      <c r="O368" s="2"/>
      <c r="P368" s="2" t="s">
        <v>2</v>
      </c>
      <c r="Q368" s="2" t="s">
        <v>5</v>
      </c>
      <c r="R368" s="2" t="s">
        <v>5</v>
      </c>
      <c r="S368" s="2" t="s">
        <v>5</v>
      </c>
      <c r="T368" s="2" t="s">
        <v>5</v>
      </c>
      <c r="U368" s="2" t="s">
        <v>6</v>
      </c>
      <c r="W368" s="2" t="s">
        <v>2015</v>
      </c>
      <c r="X368" s="2" t="s">
        <v>25</v>
      </c>
      <c r="Y368" s="2" t="s">
        <v>2016</v>
      </c>
      <c r="Z368" s="2" t="s">
        <v>2017</v>
      </c>
      <c r="AA368" s="2" t="s">
        <v>2018</v>
      </c>
      <c r="AB368" s="2"/>
      <c r="AC368" s="2"/>
      <c r="AD368" s="2"/>
      <c r="AE368" s="2"/>
    </row>
    <row r="369" spans="1:31" x14ac:dyDescent="0.2">
      <c r="A369" s="2">
        <v>687</v>
      </c>
      <c r="B369" s="8" t="s">
        <v>2019</v>
      </c>
      <c r="C369" s="2" t="s">
        <v>79</v>
      </c>
      <c r="D369" s="2" t="s">
        <v>2020</v>
      </c>
      <c r="E369" s="2" t="s">
        <v>2021</v>
      </c>
      <c r="F369" s="2" t="s">
        <v>37</v>
      </c>
      <c r="G369" s="2" t="s">
        <v>37</v>
      </c>
      <c r="H369" s="2" t="s">
        <v>38</v>
      </c>
      <c r="I369" s="2">
        <v>28</v>
      </c>
      <c r="J369" s="2" t="s">
        <v>24</v>
      </c>
      <c r="K369" s="8" t="s">
        <v>338</v>
      </c>
      <c r="L369" s="2" t="s">
        <v>2022</v>
      </c>
      <c r="M369" s="2" t="s">
        <v>2023</v>
      </c>
      <c r="N369" s="2" t="s">
        <v>2024</v>
      </c>
      <c r="O369" s="2"/>
      <c r="P369" s="2" t="s">
        <v>2</v>
      </c>
      <c r="Q369" s="2" t="s">
        <v>5</v>
      </c>
      <c r="R369" s="2" t="s">
        <v>5</v>
      </c>
      <c r="S369" s="2" t="s">
        <v>5</v>
      </c>
      <c r="T369" s="2" t="s">
        <v>5</v>
      </c>
      <c r="U369" s="2" t="s">
        <v>6</v>
      </c>
      <c r="W369" s="2" t="s">
        <v>25</v>
      </c>
      <c r="X369" s="2" t="s">
        <v>2025</v>
      </c>
      <c r="Y369" s="2" t="s">
        <v>25</v>
      </c>
      <c r="Z369" s="2" t="s">
        <v>2026</v>
      </c>
      <c r="AA369" s="2" t="s">
        <v>25</v>
      </c>
      <c r="AB369" s="2"/>
      <c r="AC369" s="2"/>
      <c r="AD369" s="2"/>
      <c r="AE369" s="2"/>
    </row>
    <row r="370" spans="1:31" x14ac:dyDescent="0.2">
      <c r="A370" s="2">
        <v>688</v>
      </c>
      <c r="B370" s="8" t="s">
        <v>2027</v>
      </c>
      <c r="C370" s="2" t="s">
        <v>527</v>
      </c>
      <c r="D370" s="2" t="s">
        <v>2028</v>
      </c>
      <c r="E370" s="2" t="s">
        <v>2029</v>
      </c>
      <c r="F370" s="2" t="s">
        <v>37</v>
      </c>
      <c r="G370" s="2" t="s">
        <v>37</v>
      </c>
      <c r="H370" s="2" t="s">
        <v>23</v>
      </c>
      <c r="I370" s="2">
        <v>19</v>
      </c>
      <c r="J370" s="2" t="s">
        <v>29</v>
      </c>
      <c r="K370" s="8" t="s">
        <v>327</v>
      </c>
      <c r="L370" s="2" t="s">
        <v>2030</v>
      </c>
      <c r="M370" s="2" t="s">
        <v>2031</v>
      </c>
      <c r="N370" s="2" t="s">
        <v>2024</v>
      </c>
      <c r="O370" s="2"/>
      <c r="P370" s="2" t="s">
        <v>2</v>
      </c>
      <c r="Q370" s="2" t="s">
        <v>5</v>
      </c>
      <c r="R370" s="2" t="s">
        <v>5</v>
      </c>
      <c r="S370" s="2" t="s">
        <v>5</v>
      </c>
      <c r="T370" s="2" t="s">
        <v>5</v>
      </c>
      <c r="U370" s="2" t="s">
        <v>6</v>
      </c>
      <c r="W370" s="2" t="s">
        <v>25</v>
      </c>
      <c r="X370" s="2" t="s">
        <v>2032</v>
      </c>
      <c r="Y370" s="2" t="s">
        <v>25</v>
      </c>
      <c r="Z370" s="2" t="s">
        <v>25</v>
      </c>
      <c r="AA370" s="2" t="s">
        <v>25</v>
      </c>
      <c r="AB370" s="2"/>
      <c r="AC370" s="2"/>
      <c r="AD370" s="2"/>
      <c r="AE370" s="2"/>
    </row>
    <row r="371" spans="1:31" x14ac:dyDescent="0.2">
      <c r="A371" s="2">
        <v>689</v>
      </c>
      <c r="B371" s="8" t="s">
        <v>2033</v>
      </c>
      <c r="C371" s="2" t="s">
        <v>527</v>
      </c>
      <c r="D371" s="2" t="s">
        <v>2034</v>
      </c>
      <c r="E371" s="2" t="s">
        <v>2029</v>
      </c>
      <c r="F371" s="2" t="s">
        <v>37</v>
      </c>
      <c r="G371" s="2" t="s">
        <v>37</v>
      </c>
      <c r="H371" s="2" t="s">
        <v>38</v>
      </c>
      <c r="I371" s="2">
        <v>19</v>
      </c>
      <c r="J371" s="2" t="s">
        <v>32</v>
      </c>
      <c r="K371" s="8" t="s">
        <v>2011</v>
      </c>
      <c r="L371" s="2" t="s">
        <v>2035</v>
      </c>
      <c r="M371" s="2" t="s">
        <v>2036</v>
      </c>
      <c r="N371" s="2" t="s">
        <v>2037</v>
      </c>
      <c r="O371" s="2"/>
      <c r="P371" s="2" t="s">
        <v>2</v>
      </c>
      <c r="Q371" s="2" t="s">
        <v>5</v>
      </c>
      <c r="R371" s="2" t="s">
        <v>5</v>
      </c>
      <c r="S371" s="2" t="s">
        <v>5</v>
      </c>
      <c r="T371" s="2" t="s">
        <v>5</v>
      </c>
      <c r="U371" s="2" t="s">
        <v>6</v>
      </c>
      <c r="W371" s="2" t="s">
        <v>25</v>
      </c>
      <c r="X371" s="2" t="s">
        <v>25</v>
      </c>
      <c r="Y371" s="2" t="s">
        <v>25</v>
      </c>
      <c r="Z371" s="2" t="s">
        <v>25</v>
      </c>
      <c r="AA371" s="2" t="s">
        <v>25</v>
      </c>
      <c r="AB371" s="2"/>
      <c r="AC371" s="2"/>
      <c r="AD371" s="2"/>
      <c r="AE371" s="2"/>
    </row>
    <row r="372" spans="1:31" x14ac:dyDescent="0.2">
      <c r="A372" s="2">
        <v>690</v>
      </c>
      <c r="B372" s="8" t="s">
        <v>2038</v>
      </c>
      <c r="C372" s="2" t="s">
        <v>527</v>
      </c>
      <c r="D372" s="2" t="s">
        <v>2039</v>
      </c>
      <c r="E372" s="2" t="s">
        <v>2040</v>
      </c>
      <c r="F372" s="2" t="s">
        <v>37</v>
      </c>
      <c r="G372" s="2" t="s">
        <v>37</v>
      </c>
      <c r="H372" s="2" t="s">
        <v>23</v>
      </c>
      <c r="I372" s="2">
        <v>17</v>
      </c>
      <c r="J372" s="2" t="s">
        <v>2041</v>
      </c>
      <c r="K372" s="8" t="s">
        <v>327</v>
      </c>
      <c r="L372" s="2" t="s">
        <v>2042</v>
      </c>
      <c r="M372" s="2" t="s">
        <v>2043</v>
      </c>
      <c r="N372" s="2" t="s">
        <v>2037</v>
      </c>
      <c r="O372" s="2"/>
      <c r="P372" s="2" t="s">
        <v>2</v>
      </c>
      <c r="Q372" s="2" t="s">
        <v>5</v>
      </c>
      <c r="R372" s="2" t="s">
        <v>5</v>
      </c>
      <c r="S372" s="2" t="s">
        <v>5</v>
      </c>
      <c r="T372" s="2" t="s">
        <v>5</v>
      </c>
      <c r="U372" s="2" t="s">
        <v>6</v>
      </c>
      <c r="W372" s="2" t="s">
        <v>25</v>
      </c>
      <c r="X372" s="2" t="s">
        <v>25</v>
      </c>
      <c r="Y372" s="2" t="s">
        <v>25</v>
      </c>
      <c r="Z372" s="2" t="s">
        <v>2044</v>
      </c>
      <c r="AA372" s="2" t="s">
        <v>2045</v>
      </c>
      <c r="AB372" s="2"/>
      <c r="AC372" s="2"/>
      <c r="AD372" s="2"/>
      <c r="AE372" s="2"/>
    </row>
    <row r="373" spans="1:31" x14ac:dyDescent="0.2">
      <c r="A373" s="2">
        <v>691</v>
      </c>
      <c r="B373" s="8" t="s">
        <v>2046</v>
      </c>
      <c r="C373" s="2" t="s">
        <v>80</v>
      </c>
      <c r="D373" s="2" t="s">
        <v>2047</v>
      </c>
      <c r="E373" s="2" t="s">
        <v>2048</v>
      </c>
      <c r="F373" s="2" t="s">
        <v>37</v>
      </c>
      <c r="G373" s="2" t="s">
        <v>37</v>
      </c>
      <c r="H373" s="2" t="s">
        <v>38</v>
      </c>
      <c r="I373" s="2">
        <v>16</v>
      </c>
      <c r="J373" s="2" t="s">
        <v>35</v>
      </c>
      <c r="K373" s="8" t="s">
        <v>2049</v>
      </c>
      <c r="L373" s="2" t="s">
        <v>2050</v>
      </c>
      <c r="M373" s="2" t="s">
        <v>2051</v>
      </c>
      <c r="N373" s="2" t="s">
        <v>2024</v>
      </c>
      <c r="O373" s="2"/>
      <c r="P373" s="2" t="s">
        <v>2</v>
      </c>
      <c r="Q373" s="2" t="s">
        <v>5</v>
      </c>
      <c r="R373" s="2" t="s">
        <v>6</v>
      </c>
      <c r="S373" s="2" t="s">
        <v>6</v>
      </c>
      <c r="T373" s="2" t="s">
        <v>6</v>
      </c>
      <c r="U373" s="2" t="s">
        <v>6</v>
      </c>
      <c r="W373" s="2" t="s">
        <v>25</v>
      </c>
      <c r="X373" s="2" t="s">
        <v>2052</v>
      </c>
      <c r="Y373" s="2" t="s">
        <v>25</v>
      </c>
      <c r="Z373" s="2" t="s">
        <v>2053</v>
      </c>
      <c r="AA373" s="2" t="s">
        <v>25</v>
      </c>
      <c r="AB373" s="2"/>
      <c r="AC373" s="2"/>
      <c r="AD373" s="2"/>
      <c r="AE373" s="2"/>
    </row>
    <row r="374" spans="1:31" x14ac:dyDescent="0.2">
      <c r="A374" s="2">
        <v>694</v>
      </c>
      <c r="B374" s="8" t="s">
        <v>2054</v>
      </c>
      <c r="C374" s="2" t="s">
        <v>527</v>
      </c>
      <c r="D374" s="2" t="s">
        <v>2055</v>
      </c>
      <c r="E374" s="2" t="s">
        <v>2056</v>
      </c>
      <c r="F374" s="2" t="s">
        <v>37</v>
      </c>
      <c r="G374" s="2" t="s">
        <v>37</v>
      </c>
      <c r="H374" s="2" t="s">
        <v>38</v>
      </c>
      <c r="I374" s="2">
        <v>22</v>
      </c>
      <c r="J374" s="2" t="s">
        <v>27</v>
      </c>
      <c r="K374" s="8" t="s">
        <v>2011</v>
      </c>
      <c r="L374" s="2" t="s">
        <v>2057</v>
      </c>
      <c r="M374" s="2" t="s">
        <v>2058</v>
      </c>
      <c r="N374" s="2" t="s">
        <v>2024</v>
      </c>
      <c r="O374" s="2"/>
      <c r="P374" s="2" t="s">
        <v>2</v>
      </c>
      <c r="Q374" s="2" t="s">
        <v>5</v>
      </c>
      <c r="R374" s="2" t="s">
        <v>5</v>
      </c>
      <c r="S374" s="2" t="s">
        <v>5</v>
      </c>
      <c r="T374" s="2" t="s">
        <v>5</v>
      </c>
      <c r="U374" s="2" t="s">
        <v>6</v>
      </c>
      <c r="W374" s="2" t="s">
        <v>25</v>
      </c>
      <c r="X374" s="2" t="s">
        <v>25</v>
      </c>
      <c r="Y374" s="2" t="s">
        <v>2059</v>
      </c>
      <c r="Z374" s="2" t="s">
        <v>25</v>
      </c>
      <c r="AA374" s="2" t="s">
        <v>2060</v>
      </c>
      <c r="AB374" s="2"/>
      <c r="AC374" s="2"/>
      <c r="AD374" s="2"/>
      <c r="AE374" s="2"/>
    </row>
    <row r="375" spans="1:31" x14ac:dyDescent="0.2">
      <c r="A375" s="2">
        <v>695</v>
      </c>
      <c r="B375" s="8" t="s">
        <v>2061</v>
      </c>
      <c r="C375" s="2" t="s">
        <v>78</v>
      </c>
      <c r="D375" s="2" t="s">
        <v>2062</v>
      </c>
      <c r="E375" s="2" t="s">
        <v>2063</v>
      </c>
      <c r="F375" s="2" t="s">
        <v>37</v>
      </c>
      <c r="G375" s="2" t="s">
        <v>37</v>
      </c>
      <c r="H375" s="2" t="s">
        <v>38</v>
      </c>
      <c r="I375" s="2">
        <v>16</v>
      </c>
      <c r="J375" s="2" t="s">
        <v>32</v>
      </c>
      <c r="K375" s="8" t="s">
        <v>2064</v>
      </c>
      <c r="L375" s="2" t="s">
        <v>252</v>
      </c>
      <c r="M375" s="2" t="s">
        <v>2065</v>
      </c>
      <c r="N375" s="2" t="s">
        <v>2024</v>
      </c>
      <c r="O375" s="2"/>
      <c r="P375" s="2" t="s">
        <v>2</v>
      </c>
      <c r="Q375" s="2" t="s">
        <v>5</v>
      </c>
      <c r="R375" s="2" t="s">
        <v>6</v>
      </c>
      <c r="S375" s="2" t="s">
        <v>5</v>
      </c>
      <c r="T375" s="2" t="s">
        <v>5</v>
      </c>
      <c r="U375" s="2" t="s">
        <v>6</v>
      </c>
      <c r="W375" s="2" t="s">
        <v>2066</v>
      </c>
      <c r="X375" s="2" t="s">
        <v>2067</v>
      </c>
      <c r="Y375" s="2" t="s">
        <v>2068</v>
      </c>
      <c r="Z375" s="2" t="s">
        <v>25</v>
      </c>
      <c r="AA375" s="2" t="s">
        <v>25</v>
      </c>
      <c r="AB375" s="2"/>
      <c r="AC375" s="2"/>
      <c r="AD375" s="2"/>
      <c r="AE375" s="2"/>
    </row>
    <row r="376" spans="1:31" x14ac:dyDescent="0.2">
      <c r="A376" s="2">
        <v>696</v>
      </c>
      <c r="B376" s="8" t="s">
        <v>2069</v>
      </c>
      <c r="C376" s="2" t="s">
        <v>527</v>
      </c>
      <c r="D376" s="2" t="s">
        <v>2070</v>
      </c>
      <c r="E376" s="2" t="s">
        <v>2071</v>
      </c>
      <c r="F376" s="2" t="s">
        <v>37</v>
      </c>
      <c r="G376" s="2" t="s">
        <v>37</v>
      </c>
      <c r="H376" s="2" t="s">
        <v>23</v>
      </c>
      <c r="I376" s="2">
        <v>19</v>
      </c>
      <c r="J376" s="2" t="s">
        <v>27</v>
      </c>
      <c r="K376" s="8" t="s">
        <v>327</v>
      </c>
      <c r="L376" s="2" t="s">
        <v>2072</v>
      </c>
      <c r="M376" s="2" t="s">
        <v>2073</v>
      </c>
      <c r="N376" s="2" t="s">
        <v>2024</v>
      </c>
      <c r="O376" s="2"/>
      <c r="P376" s="2" t="s">
        <v>2</v>
      </c>
      <c r="Q376" s="2" t="s">
        <v>5</v>
      </c>
      <c r="R376" s="2" t="s">
        <v>5</v>
      </c>
      <c r="S376" s="2" t="s">
        <v>5</v>
      </c>
      <c r="T376" s="2" t="s">
        <v>5</v>
      </c>
      <c r="U376" s="2" t="s">
        <v>6</v>
      </c>
      <c r="W376" s="2" t="s">
        <v>25</v>
      </c>
      <c r="X376" s="2" t="s">
        <v>2074</v>
      </c>
      <c r="Y376" s="2" t="s">
        <v>2075</v>
      </c>
      <c r="Z376" s="2" t="s">
        <v>2076</v>
      </c>
      <c r="AA376" s="2" t="s">
        <v>25</v>
      </c>
      <c r="AB376" s="2"/>
      <c r="AC376" s="2"/>
      <c r="AD376" s="2"/>
      <c r="AE376" s="2"/>
    </row>
    <row r="377" spans="1:31" x14ac:dyDescent="0.2">
      <c r="A377" s="2">
        <v>697</v>
      </c>
      <c r="B377" s="8" t="s">
        <v>2077</v>
      </c>
      <c r="C377" s="2" t="s">
        <v>78</v>
      </c>
      <c r="D377" s="2" t="s">
        <v>2078</v>
      </c>
      <c r="E377" s="2" t="s">
        <v>2079</v>
      </c>
      <c r="F377" s="2" t="s">
        <v>37</v>
      </c>
      <c r="G377" s="2" t="s">
        <v>37</v>
      </c>
      <c r="H377" s="2" t="s">
        <v>23</v>
      </c>
      <c r="I377" s="2">
        <v>11</v>
      </c>
      <c r="J377" s="2" t="s">
        <v>36</v>
      </c>
      <c r="K377" s="8" t="s">
        <v>2011</v>
      </c>
      <c r="L377" s="2" t="s">
        <v>2080</v>
      </c>
      <c r="M377" s="2" t="s">
        <v>2081</v>
      </c>
      <c r="N377" s="2" t="s">
        <v>2024</v>
      </c>
      <c r="O377" s="2"/>
      <c r="P377" s="2" t="s">
        <v>2</v>
      </c>
      <c r="Q377" s="2" t="s">
        <v>5</v>
      </c>
      <c r="R377" s="2" t="s">
        <v>5</v>
      </c>
      <c r="S377" s="2" t="s">
        <v>5</v>
      </c>
      <c r="T377" s="2" t="s">
        <v>5</v>
      </c>
      <c r="U377" s="2" t="s">
        <v>6</v>
      </c>
      <c r="W377" s="2" t="s">
        <v>25</v>
      </c>
      <c r="X377" s="2" t="s">
        <v>25</v>
      </c>
      <c r="Y377" s="2" t="s">
        <v>25</v>
      </c>
      <c r="Z377" s="2" t="s">
        <v>2082</v>
      </c>
      <c r="AA377" s="2" t="s">
        <v>2083</v>
      </c>
      <c r="AB377" s="2"/>
      <c r="AC377" s="2"/>
      <c r="AD377" s="2"/>
      <c r="AE377" s="2"/>
    </row>
    <row r="378" spans="1:31" x14ac:dyDescent="0.2">
      <c r="A378" s="2">
        <v>698</v>
      </c>
      <c r="B378" s="8" t="s">
        <v>2084</v>
      </c>
      <c r="C378" s="2" t="s">
        <v>78</v>
      </c>
      <c r="D378" s="2" t="s">
        <v>2085</v>
      </c>
      <c r="E378" s="2" t="s">
        <v>2086</v>
      </c>
      <c r="F378" s="2" t="s">
        <v>37</v>
      </c>
      <c r="G378" s="2" t="s">
        <v>37</v>
      </c>
      <c r="H378" s="2" t="s">
        <v>38</v>
      </c>
      <c r="I378" s="2">
        <v>16</v>
      </c>
      <c r="J378" s="2" t="s">
        <v>29</v>
      </c>
      <c r="K378" s="8" t="s">
        <v>327</v>
      </c>
      <c r="L378" s="2" t="s">
        <v>2087</v>
      </c>
      <c r="M378" s="2" t="s">
        <v>2088</v>
      </c>
      <c r="N378" s="2" t="s">
        <v>2024</v>
      </c>
      <c r="O378" s="2"/>
      <c r="P378" s="2" t="s">
        <v>2</v>
      </c>
      <c r="Q378" s="2" t="s">
        <v>5</v>
      </c>
      <c r="R378" s="2" t="s">
        <v>5</v>
      </c>
      <c r="S378" s="2" t="s">
        <v>5</v>
      </c>
      <c r="T378" s="2" t="s">
        <v>5</v>
      </c>
      <c r="U378" s="2" t="s">
        <v>6</v>
      </c>
      <c r="W378" s="2" t="s">
        <v>2089</v>
      </c>
      <c r="X378" s="2" t="s">
        <v>25</v>
      </c>
      <c r="Y378" s="2" t="s">
        <v>25</v>
      </c>
      <c r="Z378" s="2" t="s">
        <v>25</v>
      </c>
      <c r="AA378" s="2" t="s">
        <v>25</v>
      </c>
      <c r="AB378" s="2"/>
      <c r="AC378" s="2"/>
      <c r="AD378" s="2"/>
      <c r="AE378" s="2"/>
    </row>
    <row r="379" spans="1:31" x14ac:dyDescent="0.2">
      <c r="A379" s="2">
        <v>699</v>
      </c>
      <c r="B379" s="8" t="s">
        <v>2090</v>
      </c>
      <c r="C379" s="2" t="s">
        <v>78</v>
      </c>
      <c r="D379" s="2" t="s">
        <v>2091</v>
      </c>
      <c r="E379" s="2" t="s">
        <v>2092</v>
      </c>
      <c r="F379" s="2" t="s">
        <v>37</v>
      </c>
      <c r="G379" s="2" t="s">
        <v>37</v>
      </c>
      <c r="H379" s="2" t="s">
        <v>23</v>
      </c>
      <c r="I379" s="2">
        <v>19</v>
      </c>
      <c r="J379" s="2" t="s">
        <v>32</v>
      </c>
      <c r="K379" s="8" t="s">
        <v>327</v>
      </c>
      <c r="L379" s="2" t="s">
        <v>2093</v>
      </c>
      <c r="M379" s="2" t="s">
        <v>2094</v>
      </c>
      <c r="N379" s="2" t="s">
        <v>2024</v>
      </c>
      <c r="O379" s="2"/>
      <c r="P379" s="2" t="s">
        <v>2</v>
      </c>
      <c r="Q379" s="2" t="s">
        <v>5</v>
      </c>
      <c r="R379" s="2" t="s">
        <v>5</v>
      </c>
      <c r="S379" s="2" t="s">
        <v>5</v>
      </c>
      <c r="T379" s="2" t="s">
        <v>5</v>
      </c>
      <c r="U379" s="2" t="s">
        <v>6</v>
      </c>
      <c r="W379" s="2" t="s">
        <v>25</v>
      </c>
      <c r="X379" s="2" t="s">
        <v>25</v>
      </c>
      <c r="Y379" s="2" t="s">
        <v>2095</v>
      </c>
      <c r="Z379" s="2" t="s">
        <v>2096</v>
      </c>
      <c r="AA379" s="2" t="s">
        <v>25</v>
      </c>
      <c r="AB379" s="2"/>
      <c r="AC379" s="2"/>
      <c r="AD379" s="2"/>
      <c r="AE379" s="2"/>
    </row>
    <row r="380" spans="1:31" x14ac:dyDescent="0.2">
      <c r="A380" s="2">
        <v>700</v>
      </c>
      <c r="B380" s="8" t="s">
        <v>480</v>
      </c>
      <c r="C380" s="76" t="s">
        <v>78</v>
      </c>
      <c r="D380" s="2" t="s">
        <v>2097</v>
      </c>
      <c r="E380" s="2" t="s">
        <v>2098</v>
      </c>
      <c r="F380" s="2" t="s">
        <v>37</v>
      </c>
      <c r="G380" s="2" t="s">
        <v>37</v>
      </c>
      <c r="H380" s="2" t="s">
        <v>262</v>
      </c>
      <c r="I380" s="2">
        <v>38</v>
      </c>
      <c r="J380" s="2" t="s">
        <v>24</v>
      </c>
      <c r="K380" s="8" t="s">
        <v>56</v>
      </c>
      <c r="L380" s="2" t="s">
        <v>342</v>
      </c>
      <c r="M380" s="2" t="s">
        <v>2099</v>
      </c>
      <c r="N380" s="2" t="s">
        <v>2024</v>
      </c>
      <c r="O380" s="2"/>
      <c r="P380" s="2" t="s">
        <v>2</v>
      </c>
      <c r="Q380" s="2" t="s">
        <v>5</v>
      </c>
      <c r="R380" s="2" t="s">
        <v>6</v>
      </c>
      <c r="S380" s="2" t="s">
        <v>5</v>
      </c>
      <c r="T380" s="2" t="s">
        <v>5</v>
      </c>
      <c r="U380" s="2" t="s">
        <v>6</v>
      </c>
      <c r="W380" s="2" t="s">
        <v>25</v>
      </c>
      <c r="X380" s="2" t="s">
        <v>2100</v>
      </c>
      <c r="Y380" s="2" t="s">
        <v>2101</v>
      </c>
      <c r="Z380" s="2" t="s">
        <v>2102</v>
      </c>
      <c r="AA380" s="2" t="s">
        <v>2103</v>
      </c>
      <c r="AB380" s="2"/>
      <c r="AC380" s="2"/>
      <c r="AD380" s="2"/>
      <c r="AE380" s="2"/>
    </row>
    <row r="381" spans="1:31" x14ac:dyDescent="0.2">
      <c r="A381" s="2">
        <v>701</v>
      </c>
      <c r="B381" s="8" t="s">
        <v>2104</v>
      </c>
      <c r="C381" s="2" t="s">
        <v>80</v>
      </c>
      <c r="D381" s="2" t="s">
        <v>2097</v>
      </c>
      <c r="E381" s="2" t="s">
        <v>2105</v>
      </c>
      <c r="F381" s="2" t="s">
        <v>37</v>
      </c>
      <c r="G381" s="2" t="s">
        <v>37</v>
      </c>
      <c r="H381" s="2" t="s">
        <v>23</v>
      </c>
      <c r="I381" s="2">
        <v>32</v>
      </c>
      <c r="J381" s="2" t="s">
        <v>32</v>
      </c>
      <c r="K381" s="8" t="s">
        <v>557</v>
      </c>
      <c r="L381" s="2" t="s">
        <v>474</v>
      </c>
      <c r="M381" s="2" t="s">
        <v>2106</v>
      </c>
      <c r="N381" s="2" t="s">
        <v>2024</v>
      </c>
      <c r="O381" s="2"/>
      <c r="P381" s="2" t="s">
        <v>2</v>
      </c>
      <c r="Q381" s="2" t="s">
        <v>5</v>
      </c>
      <c r="R381" s="2" t="s">
        <v>5</v>
      </c>
      <c r="S381" s="2" t="s">
        <v>5</v>
      </c>
      <c r="T381" s="2" t="s">
        <v>5</v>
      </c>
      <c r="U381" s="2" t="s">
        <v>6</v>
      </c>
      <c r="W381" s="2" t="s">
        <v>25</v>
      </c>
      <c r="X381" s="2" t="s">
        <v>2107</v>
      </c>
      <c r="Y381" s="2" t="s">
        <v>25</v>
      </c>
      <c r="Z381" s="2" t="s">
        <v>2108</v>
      </c>
      <c r="AA381" s="2" t="s">
        <v>2109</v>
      </c>
      <c r="AB381" s="2"/>
      <c r="AC381" s="2"/>
      <c r="AD381" s="2"/>
      <c r="AE381" s="2"/>
    </row>
    <row r="382" spans="1:31" x14ac:dyDescent="0.2">
      <c r="A382" s="2">
        <v>702</v>
      </c>
      <c r="B382" s="8" t="s">
        <v>2110</v>
      </c>
      <c r="C382" s="2" t="s">
        <v>527</v>
      </c>
      <c r="D382" s="2" t="s">
        <v>2111</v>
      </c>
      <c r="E382" s="2" t="s">
        <v>2112</v>
      </c>
      <c r="F382" s="2" t="s">
        <v>37</v>
      </c>
      <c r="G382" s="2" t="s">
        <v>37</v>
      </c>
      <c r="H382" s="2" t="s">
        <v>38</v>
      </c>
      <c r="I382" s="2">
        <v>40</v>
      </c>
      <c r="J382" s="2" t="s">
        <v>29</v>
      </c>
      <c r="K382" s="8" t="s">
        <v>2011</v>
      </c>
      <c r="L382" s="2" t="s">
        <v>2113</v>
      </c>
      <c r="M382" s="2" t="s">
        <v>2114</v>
      </c>
      <c r="N382" s="2" t="s">
        <v>2024</v>
      </c>
      <c r="O382" s="2"/>
      <c r="P382" s="2" t="s">
        <v>2</v>
      </c>
      <c r="Q382" s="2" t="s">
        <v>5</v>
      </c>
      <c r="R382" s="2" t="s">
        <v>5</v>
      </c>
      <c r="S382" s="2" t="s">
        <v>5</v>
      </c>
      <c r="T382" s="2" t="s">
        <v>5</v>
      </c>
      <c r="U382" s="2" t="s">
        <v>6</v>
      </c>
      <c r="W382" s="2" t="s">
        <v>2115</v>
      </c>
      <c r="X382" s="2" t="s">
        <v>2116</v>
      </c>
      <c r="Y382" s="2" t="s">
        <v>25</v>
      </c>
      <c r="Z382" s="2" t="s">
        <v>2117</v>
      </c>
      <c r="AA382" s="2" t="s">
        <v>2118</v>
      </c>
      <c r="AB382" s="2"/>
      <c r="AC382" s="2"/>
      <c r="AD382" s="2"/>
      <c r="AE382" s="2"/>
    </row>
    <row r="383" spans="1:31" x14ac:dyDescent="0.2">
      <c r="A383" s="2">
        <v>703</v>
      </c>
      <c r="B383" s="8" t="s">
        <v>2119</v>
      </c>
      <c r="C383" s="2" t="s">
        <v>527</v>
      </c>
      <c r="D383" s="2" t="s">
        <v>2120</v>
      </c>
      <c r="E383" s="2" t="s">
        <v>2121</v>
      </c>
      <c r="F383" s="2" t="s">
        <v>37</v>
      </c>
      <c r="G383" s="2" t="s">
        <v>37</v>
      </c>
      <c r="H383" s="2" t="s">
        <v>38</v>
      </c>
      <c r="I383" s="2">
        <v>30</v>
      </c>
      <c r="J383" s="2" t="s">
        <v>32</v>
      </c>
      <c r="K383" s="8" t="s">
        <v>2122</v>
      </c>
      <c r="L383" s="2" t="s">
        <v>2123</v>
      </c>
      <c r="M383" s="2" t="s">
        <v>2124</v>
      </c>
      <c r="N383" s="2" t="s">
        <v>2024</v>
      </c>
      <c r="O383" s="2"/>
      <c r="P383" s="2" t="s">
        <v>2</v>
      </c>
      <c r="Q383" s="2" t="s">
        <v>5</v>
      </c>
      <c r="R383" s="2" t="s">
        <v>5</v>
      </c>
      <c r="S383" s="2" t="s">
        <v>5</v>
      </c>
      <c r="T383" s="2" t="s">
        <v>5</v>
      </c>
      <c r="U383" s="2" t="s">
        <v>6</v>
      </c>
      <c r="W383" s="2" t="s">
        <v>2125</v>
      </c>
      <c r="X383" s="2" t="s">
        <v>2126</v>
      </c>
      <c r="Y383" s="2" t="s">
        <v>2127</v>
      </c>
      <c r="Z383" s="2" t="s">
        <v>2128</v>
      </c>
      <c r="AA383" s="2" t="s">
        <v>25</v>
      </c>
      <c r="AB383" s="2"/>
      <c r="AC383" s="2"/>
      <c r="AD383" s="2"/>
      <c r="AE383" s="2"/>
    </row>
    <row r="384" spans="1:31" x14ac:dyDescent="0.2">
      <c r="A384" s="2">
        <v>704</v>
      </c>
      <c r="B384" s="8" t="s">
        <v>2129</v>
      </c>
      <c r="C384" s="2" t="s">
        <v>527</v>
      </c>
      <c r="D384" s="2" t="s">
        <v>2130</v>
      </c>
      <c r="E384" s="2" t="s">
        <v>2131</v>
      </c>
      <c r="F384" s="2" t="s">
        <v>37</v>
      </c>
      <c r="G384" s="2" t="s">
        <v>37</v>
      </c>
      <c r="H384" s="2" t="s">
        <v>38</v>
      </c>
      <c r="I384" s="2">
        <v>18</v>
      </c>
      <c r="J384" s="2" t="s">
        <v>24</v>
      </c>
      <c r="K384" s="8" t="s">
        <v>327</v>
      </c>
      <c r="L384" s="2" t="s">
        <v>2132</v>
      </c>
      <c r="M384" s="2" t="s">
        <v>2133</v>
      </c>
      <c r="N384" s="2" t="s">
        <v>2024</v>
      </c>
      <c r="O384" s="2"/>
      <c r="P384" s="2" t="s">
        <v>2</v>
      </c>
      <c r="Q384" s="2" t="s">
        <v>5</v>
      </c>
      <c r="R384" s="2" t="s">
        <v>5</v>
      </c>
      <c r="S384" s="2" t="s">
        <v>5</v>
      </c>
      <c r="T384" s="2" t="s">
        <v>5</v>
      </c>
      <c r="U384" s="2" t="s">
        <v>6</v>
      </c>
      <c r="W384" s="2" t="s">
        <v>25</v>
      </c>
      <c r="X384" s="2" t="s">
        <v>2134</v>
      </c>
      <c r="Y384" s="2" t="s">
        <v>2075</v>
      </c>
      <c r="Z384" s="2" t="s">
        <v>25</v>
      </c>
      <c r="AA384" s="2" t="s">
        <v>25</v>
      </c>
      <c r="AB384" s="2"/>
      <c r="AC384" s="2"/>
      <c r="AD384" s="2"/>
      <c r="AE384" s="2"/>
    </row>
    <row r="385" spans="1:31" x14ac:dyDescent="0.2">
      <c r="A385" s="2">
        <v>705</v>
      </c>
      <c r="B385" s="8" t="s">
        <v>2135</v>
      </c>
      <c r="C385" s="2" t="s">
        <v>527</v>
      </c>
      <c r="D385" s="2" t="s">
        <v>2136</v>
      </c>
      <c r="E385" s="2" t="s">
        <v>2137</v>
      </c>
      <c r="F385" s="2" t="s">
        <v>37</v>
      </c>
      <c r="G385" s="2" t="s">
        <v>37</v>
      </c>
      <c r="H385" s="2" t="s">
        <v>262</v>
      </c>
      <c r="I385" s="2">
        <v>13</v>
      </c>
      <c r="J385" s="2" t="s">
        <v>24</v>
      </c>
      <c r="K385" s="8" t="s">
        <v>327</v>
      </c>
      <c r="L385" s="2" t="s">
        <v>2138</v>
      </c>
      <c r="M385" s="2" t="s">
        <v>2139</v>
      </c>
      <c r="N385" s="2" t="s">
        <v>2037</v>
      </c>
      <c r="O385" s="2"/>
      <c r="P385" s="2" t="s">
        <v>2</v>
      </c>
      <c r="Q385" s="2" t="s">
        <v>5</v>
      </c>
      <c r="R385" s="2" t="s">
        <v>6</v>
      </c>
      <c r="S385" s="2" t="s">
        <v>5</v>
      </c>
      <c r="T385" s="2" t="s">
        <v>5</v>
      </c>
      <c r="U385" s="2" t="s">
        <v>6</v>
      </c>
      <c r="W385" s="2" t="s">
        <v>2140</v>
      </c>
      <c r="X385" s="2" t="s">
        <v>2141</v>
      </c>
      <c r="Y385" s="2" t="s">
        <v>25</v>
      </c>
      <c r="Z385" s="2" t="s">
        <v>2142</v>
      </c>
      <c r="AA385" s="2" t="s">
        <v>25</v>
      </c>
      <c r="AB385" s="2"/>
      <c r="AC385" s="2"/>
      <c r="AD385" s="2"/>
      <c r="AE385" s="2"/>
    </row>
    <row r="386" spans="1:31" x14ac:dyDescent="0.2">
      <c r="A386" s="2">
        <v>706</v>
      </c>
      <c r="B386" s="2" t="s">
        <v>2143</v>
      </c>
      <c r="C386" s="2">
        <v>-1</v>
      </c>
      <c r="D386" s="2" t="s">
        <v>2144</v>
      </c>
      <c r="E386" s="2" t="s">
        <v>2145</v>
      </c>
      <c r="F386" s="2" t="s">
        <v>21</v>
      </c>
      <c r="G386" s="2" t="s">
        <v>22</v>
      </c>
      <c r="H386" s="2" t="s">
        <v>23</v>
      </c>
      <c r="I386" s="2">
        <v>2</v>
      </c>
      <c r="J386" s="2" t="s">
        <v>27</v>
      </c>
      <c r="K386" s="2"/>
      <c r="L386" s="2" t="s">
        <v>2146</v>
      </c>
      <c r="M386" s="2" t="s">
        <v>2147</v>
      </c>
      <c r="N386" s="2" t="s">
        <v>2024</v>
      </c>
      <c r="O386" s="2"/>
      <c r="P386" s="2" t="s">
        <v>2</v>
      </c>
      <c r="Q386" s="2" t="s">
        <v>6</v>
      </c>
      <c r="R386" s="2" t="s">
        <v>5</v>
      </c>
      <c r="S386" s="2" t="s">
        <v>6</v>
      </c>
      <c r="T386" s="2" t="s">
        <v>6</v>
      </c>
      <c r="U386" s="2" t="s">
        <v>5</v>
      </c>
      <c r="W386" s="2" t="s">
        <v>25</v>
      </c>
      <c r="X386" s="2" t="s">
        <v>25</v>
      </c>
      <c r="Y386" s="2" t="s">
        <v>25</v>
      </c>
      <c r="Z386" s="2" t="s">
        <v>25</v>
      </c>
      <c r="AA386" s="2" t="s">
        <v>25</v>
      </c>
      <c r="AB386" s="2" t="s">
        <v>5</v>
      </c>
      <c r="AC386" s="2" t="s">
        <v>6</v>
      </c>
      <c r="AD386" s="2" t="s">
        <v>6</v>
      </c>
      <c r="AE386" s="2" t="s">
        <v>26</v>
      </c>
    </row>
    <row r="387" spans="1:31" x14ac:dyDescent="0.2">
      <c r="A387" s="2">
        <v>707</v>
      </c>
      <c r="B387" s="8" t="s">
        <v>2148</v>
      </c>
      <c r="C387" s="2" t="s">
        <v>527</v>
      </c>
      <c r="D387" s="2" t="s">
        <v>2149</v>
      </c>
      <c r="E387" s="2" t="s">
        <v>2150</v>
      </c>
      <c r="F387" s="2" t="s">
        <v>37</v>
      </c>
      <c r="G387" s="2" t="s">
        <v>37</v>
      </c>
      <c r="H387" s="2" t="s">
        <v>38</v>
      </c>
      <c r="I387" s="2">
        <v>25</v>
      </c>
      <c r="J387" s="2" t="s">
        <v>27</v>
      </c>
      <c r="K387" s="8" t="s">
        <v>327</v>
      </c>
      <c r="L387" s="2" t="s">
        <v>2151</v>
      </c>
      <c r="M387" s="2" t="s">
        <v>2152</v>
      </c>
      <c r="N387" s="2" t="s">
        <v>2024</v>
      </c>
      <c r="O387" s="2"/>
      <c r="P387" s="2" t="s">
        <v>2</v>
      </c>
      <c r="Q387" s="2" t="s">
        <v>5</v>
      </c>
      <c r="R387" s="2" t="s">
        <v>5</v>
      </c>
      <c r="S387" s="2" t="s">
        <v>5</v>
      </c>
      <c r="T387" s="2" t="s">
        <v>5</v>
      </c>
      <c r="U387" s="2" t="s">
        <v>6</v>
      </c>
      <c r="W387" s="2" t="s">
        <v>2153</v>
      </c>
      <c r="X387" s="2" t="s">
        <v>2154</v>
      </c>
      <c r="Y387" s="2" t="s">
        <v>2155</v>
      </c>
      <c r="Z387" s="2" t="s">
        <v>2156</v>
      </c>
      <c r="AA387" s="2" t="s">
        <v>2157</v>
      </c>
      <c r="AB387" s="2"/>
      <c r="AC387" s="2"/>
      <c r="AD387" s="2"/>
      <c r="AE387" s="2"/>
    </row>
    <row r="388" spans="1:31" x14ac:dyDescent="0.2">
      <c r="A388" s="2">
        <v>708</v>
      </c>
      <c r="B388" s="8" t="s">
        <v>2158</v>
      </c>
      <c r="C388" s="2" t="s">
        <v>78</v>
      </c>
      <c r="D388" s="2" t="s">
        <v>2159</v>
      </c>
      <c r="E388" s="2" t="s">
        <v>2160</v>
      </c>
      <c r="F388" s="2" t="s">
        <v>37</v>
      </c>
      <c r="G388" s="2" t="s">
        <v>37</v>
      </c>
      <c r="H388" s="2" t="s">
        <v>23</v>
      </c>
      <c r="I388" s="2">
        <v>8</v>
      </c>
      <c r="J388" s="2" t="s">
        <v>33</v>
      </c>
      <c r="K388" s="8" t="s">
        <v>56</v>
      </c>
      <c r="L388" s="2" t="s">
        <v>2161</v>
      </c>
      <c r="M388" s="2" t="s">
        <v>2162</v>
      </c>
      <c r="N388" s="2" t="s">
        <v>2024</v>
      </c>
      <c r="O388" s="2"/>
      <c r="P388" s="2" t="s">
        <v>2</v>
      </c>
      <c r="Q388" s="2" t="s">
        <v>5</v>
      </c>
      <c r="R388" s="2" t="s">
        <v>5</v>
      </c>
      <c r="S388" s="2" t="s">
        <v>5</v>
      </c>
      <c r="T388" s="2" t="s">
        <v>5</v>
      </c>
      <c r="U388" s="2" t="s">
        <v>6</v>
      </c>
      <c r="W388" s="2" t="s">
        <v>2163</v>
      </c>
      <c r="X388" s="2" t="s">
        <v>25</v>
      </c>
      <c r="Y388" s="2" t="s">
        <v>25</v>
      </c>
      <c r="Z388" s="2" t="s">
        <v>2164</v>
      </c>
      <c r="AA388" s="2" t="s">
        <v>25</v>
      </c>
      <c r="AB388" s="2"/>
      <c r="AC388" s="2"/>
      <c r="AD388" s="2"/>
      <c r="AE388" s="2"/>
    </row>
    <row r="389" spans="1:31" x14ac:dyDescent="0.2">
      <c r="A389" s="2">
        <v>709</v>
      </c>
      <c r="B389" s="8" t="s">
        <v>2165</v>
      </c>
      <c r="C389" s="2" t="s">
        <v>527</v>
      </c>
      <c r="D389" s="2" t="s">
        <v>2166</v>
      </c>
      <c r="E389" s="2" t="s">
        <v>2167</v>
      </c>
      <c r="F389" s="2" t="s">
        <v>37</v>
      </c>
      <c r="G389" s="2" t="s">
        <v>37</v>
      </c>
      <c r="H389" s="2" t="s">
        <v>38</v>
      </c>
      <c r="I389" s="2">
        <v>21</v>
      </c>
      <c r="J389" s="2" t="s">
        <v>32</v>
      </c>
      <c r="K389" s="8" t="s">
        <v>339</v>
      </c>
      <c r="L389" s="2" t="s">
        <v>382</v>
      </c>
      <c r="M389" s="2" t="s">
        <v>2168</v>
      </c>
      <c r="N389" s="2" t="s">
        <v>2024</v>
      </c>
      <c r="O389" s="2"/>
      <c r="P389" s="2" t="s">
        <v>2</v>
      </c>
      <c r="Q389" s="2" t="s">
        <v>5</v>
      </c>
      <c r="R389" s="2" t="s">
        <v>6</v>
      </c>
      <c r="S389" s="2" t="s">
        <v>5</v>
      </c>
      <c r="T389" s="2" t="s">
        <v>5</v>
      </c>
      <c r="U389" s="2" t="s">
        <v>6</v>
      </c>
      <c r="W389" s="2" t="s">
        <v>2169</v>
      </c>
      <c r="X389" s="2" t="s">
        <v>25</v>
      </c>
      <c r="Y389" s="2" t="s">
        <v>25</v>
      </c>
      <c r="Z389" s="2" t="s">
        <v>2170</v>
      </c>
      <c r="AA389" s="2" t="s">
        <v>2171</v>
      </c>
      <c r="AB389" s="2"/>
      <c r="AC389" s="2"/>
      <c r="AD389" s="2"/>
      <c r="AE389" s="2"/>
    </row>
    <row r="390" spans="1:31" x14ac:dyDescent="0.2">
      <c r="A390" s="2">
        <v>710</v>
      </c>
      <c r="B390" s="8" t="s">
        <v>2172</v>
      </c>
      <c r="C390" s="2" t="s">
        <v>79</v>
      </c>
      <c r="D390" s="2" t="s">
        <v>2173</v>
      </c>
      <c r="E390" s="2" t="s">
        <v>2174</v>
      </c>
      <c r="F390" s="2" t="s">
        <v>37</v>
      </c>
      <c r="G390" s="2" t="s">
        <v>37</v>
      </c>
      <c r="H390" s="2" t="s">
        <v>38</v>
      </c>
      <c r="I390" s="2">
        <v>17</v>
      </c>
      <c r="J390" s="2" t="s">
        <v>33</v>
      </c>
      <c r="K390" s="8" t="s">
        <v>56</v>
      </c>
      <c r="L390" s="2" t="s">
        <v>2175</v>
      </c>
      <c r="M390" s="2" t="s">
        <v>2</v>
      </c>
      <c r="N390" s="2" t="s">
        <v>2024</v>
      </c>
      <c r="O390" s="2"/>
      <c r="P390" s="2" t="s">
        <v>2</v>
      </c>
      <c r="Q390" s="2" t="s">
        <v>5</v>
      </c>
      <c r="R390" s="2" t="s">
        <v>5</v>
      </c>
      <c r="S390" s="2" t="s">
        <v>5</v>
      </c>
      <c r="T390" s="2" t="s">
        <v>5</v>
      </c>
      <c r="U390" s="2" t="s">
        <v>6</v>
      </c>
      <c r="W390" s="2" t="s">
        <v>25</v>
      </c>
      <c r="X390" s="2" t="s">
        <v>2176</v>
      </c>
      <c r="Y390" s="2" t="s">
        <v>2177</v>
      </c>
      <c r="Z390" s="2" t="s">
        <v>2178</v>
      </c>
      <c r="AA390" s="2" t="s">
        <v>2179</v>
      </c>
      <c r="AB390" s="2"/>
      <c r="AC390" s="2"/>
      <c r="AD390" s="2"/>
      <c r="AE390" s="2"/>
    </row>
    <row r="391" spans="1:31" x14ac:dyDescent="0.2">
      <c r="A391" s="2">
        <v>711</v>
      </c>
      <c r="B391" s="8" t="s">
        <v>2180</v>
      </c>
      <c r="C391" s="2" t="s">
        <v>78</v>
      </c>
      <c r="D391" s="2" t="s">
        <v>2181</v>
      </c>
      <c r="E391" s="2" t="s">
        <v>2182</v>
      </c>
      <c r="F391" s="2" t="s">
        <v>37</v>
      </c>
      <c r="G391" s="2" t="s">
        <v>37</v>
      </c>
      <c r="H391" s="2" t="s">
        <v>38</v>
      </c>
      <c r="I391" s="2">
        <v>10</v>
      </c>
      <c r="J391" s="2" t="s">
        <v>32</v>
      </c>
      <c r="K391" s="8" t="s">
        <v>55</v>
      </c>
      <c r="L391" s="2" t="s">
        <v>309</v>
      </c>
      <c r="M391" s="2" t="s">
        <v>2183</v>
      </c>
      <c r="N391" s="2" t="s">
        <v>2024</v>
      </c>
      <c r="O391" s="2"/>
      <c r="P391" s="2" t="s">
        <v>2</v>
      </c>
      <c r="Q391" s="2" t="s">
        <v>5</v>
      </c>
      <c r="R391" s="2" t="s">
        <v>5</v>
      </c>
      <c r="S391" s="2" t="s">
        <v>5</v>
      </c>
      <c r="T391" s="2" t="s">
        <v>5</v>
      </c>
      <c r="U391" s="2" t="s">
        <v>6</v>
      </c>
      <c r="W391" s="2" t="s">
        <v>2184</v>
      </c>
      <c r="X391" s="2" t="s">
        <v>2185</v>
      </c>
      <c r="Y391" s="2" t="s">
        <v>2186</v>
      </c>
      <c r="Z391" s="2" t="s">
        <v>2187</v>
      </c>
      <c r="AA391" s="2" t="s">
        <v>2188</v>
      </c>
      <c r="AB391" s="2"/>
      <c r="AC391" s="2"/>
      <c r="AD391" s="2"/>
      <c r="AE391" s="2"/>
    </row>
    <row r="392" spans="1:31" x14ac:dyDescent="0.2">
      <c r="A392" s="2">
        <v>712</v>
      </c>
      <c r="B392" s="8" t="s">
        <v>2189</v>
      </c>
      <c r="C392" s="2" t="s">
        <v>78</v>
      </c>
      <c r="D392" s="2" t="s">
        <v>2190</v>
      </c>
      <c r="E392" s="2" t="s">
        <v>2191</v>
      </c>
      <c r="F392" s="2" t="s">
        <v>37</v>
      </c>
      <c r="G392" s="2" t="s">
        <v>37</v>
      </c>
      <c r="H392" s="2" t="s">
        <v>262</v>
      </c>
      <c r="I392" s="2">
        <v>20</v>
      </c>
      <c r="J392" s="2" t="s">
        <v>32</v>
      </c>
      <c r="K392" s="8" t="s">
        <v>55</v>
      </c>
      <c r="L392" s="2" t="s">
        <v>309</v>
      </c>
      <c r="M392" s="2" t="s">
        <v>2192</v>
      </c>
      <c r="N392" s="2" t="s">
        <v>2024</v>
      </c>
      <c r="O392" s="2"/>
      <c r="P392" s="2" t="s">
        <v>2</v>
      </c>
      <c r="Q392" s="2" t="s">
        <v>5</v>
      </c>
      <c r="R392" s="2" t="s">
        <v>5</v>
      </c>
      <c r="S392" s="2" t="s">
        <v>5</v>
      </c>
      <c r="T392" s="2" t="s">
        <v>5</v>
      </c>
      <c r="U392" s="2" t="s">
        <v>6</v>
      </c>
      <c r="W392" s="2" t="s">
        <v>25</v>
      </c>
      <c r="X392" s="2" t="s">
        <v>2193</v>
      </c>
      <c r="Y392" s="2" t="s">
        <v>2194</v>
      </c>
      <c r="Z392" s="2" t="s">
        <v>2195</v>
      </c>
      <c r="AA392" s="2" t="s">
        <v>2196</v>
      </c>
      <c r="AB392" s="2"/>
      <c r="AC392" s="2"/>
      <c r="AD392" s="2"/>
      <c r="AE392" s="2"/>
    </row>
    <row r="393" spans="1:31" x14ac:dyDescent="0.2">
      <c r="A393" s="2">
        <v>713</v>
      </c>
      <c r="B393" s="8" t="s">
        <v>2197</v>
      </c>
      <c r="C393" s="2" t="s">
        <v>527</v>
      </c>
      <c r="D393" s="2" t="s">
        <v>2198</v>
      </c>
      <c r="E393" s="2" t="s">
        <v>2199</v>
      </c>
      <c r="F393" s="2" t="s">
        <v>37</v>
      </c>
      <c r="G393" s="2" t="s">
        <v>37</v>
      </c>
      <c r="H393" s="2" t="s">
        <v>38</v>
      </c>
      <c r="I393" s="2">
        <v>12</v>
      </c>
      <c r="J393" s="2" t="s">
        <v>35</v>
      </c>
      <c r="K393" s="8" t="s">
        <v>2011</v>
      </c>
      <c r="L393" s="2" t="s">
        <v>2200</v>
      </c>
      <c r="M393" s="2" t="s">
        <v>2201</v>
      </c>
      <c r="N393" s="2" t="s">
        <v>2024</v>
      </c>
      <c r="O393" s="2"/>
      <c r="P393" s="2" t="s">
        <v>2</v>
      </c>
      <c r="Q393" s="2" t="s">
        <v>5</v>
      </c>
      <c r="R393" s="2" t="s">
        <v>5</v>
      </c>
      <c r="S393" s="2" t="s">
        <v>5</v>
      </c>
      <c r="T393" s="2" t="s">
        <v>5</v>
      </c>
      <c r="U393" s="2" t="s">
        <v>6</v>
      </c>
      <c r="W393" s="2" t="s">
        <v>2202</v>
      </c>
      <c r="X393" s="2" t="s">
        <v>2203</v>
      </c>
      <c r="Y393" s="2" t="s">
        <v>2204</v>
      </c>
      <c r="Z393" s="2" t="s">
        <v>2205</v>
      </c>
      <c r="AA393" s="2" t="s">
        <v>2206</v>
      </c>
      <c r="AB393" s="2"/>
      <c r="AC393" s="2"/>
      <c r="AD393" s="2"/>
      <c r="AE393" s="2"/>
    </row>
    <row r="394" spans="1:31" x14ac:dyDescent="0.2">
      <c r="A394" s="2">
        <v>714</v>
      </c>
      <c r="B394" s="8" t="s">
        <v>2207</v>
      </c>
      <c r="C394" s="2" t="s">
        <v>527</v>
      </c>
      <c r="D394" s="2" t="s">
        <v>2208</v>
      </c>
      <c r="E394" s="2" t="s">
        <v>2209</v>
      </c>
      <c r="F394" s="2" t="s">
        <v>37</v>
      </c>
      <c r="G394" s="2" t="s">
        <v>37</v>
      </c>
      <c r="H394" s="2" t="s">
        <v>38</v>
      </c>
      <c r="I394" s="2">
        <v>28</v>
      </c>
      <c r="J394" s="2" t="s">
        <v>36</v>
      </c>
      <c r="K394" s="8" t="s">
        <v>339</v>
      </c>
      <c r="L394" s="2" t="s">
        <v>2210</v>
      </c>
      <c r="M394" s="2" t="s">
        <v>2211</v>
      </c>
      <c r="N394" s="2" t="s">
        <v>2024</v>
      </c>
      <c r="O394" s="2"/>
      <c r="P394" s="2" t="s">
        <v>2</v>
      </c>
      <c r="Q394" s="2" t="s">
        <v>5</v>
      </c>
      <c r="R394" s="2" t="s">
        <v>5</v>
      </c>
      <c r="S394" s="2" t="s">
        <v>5</v>
      </c>
      <c r="T394" s="2" t="s">
        <v>5</v>
      </c>
      <c r="U394" s="2" t="s">
        <v>6</v>
      </c>
      <c r="W394" s="2" t="s">
        <v>25</v>
      </c>
      <c r="X394" s="2" t="s">
        <v>25</v>
      </c>
      <c r="Y394" s="2" t="s">
        <v>25</v>
      </c>
      <c r="Z394" s="2" t="s">
        <v>25</v>
      </c>
      <c r="AA394" s="2" t="s">
        <v>25</v>
      </c>
      <c r="AB394" s="2"/>
      <c r="AC394" s="2"/>
      <c r="AD394" s="2"/>
      <c r="AE394" s="2"/>
    </row>
    <row r="395" spans="1:31" x14ac:dyDescent="0.2">
      <c r="A395" s="2">
        <v>715</v>
      </c>
      <c r="B395" s="8" t="s">
        <v>2212</v>
      </c>
      <c r="C395" s="2" t="s">
        <v>527</v>
      </c>
      <c r="D395" s="2" t="s">
        <v>2213</v>
      </c>
      <c r="E395" s="2" t="s">
        <v>2214</v>
      </c>
      <c r="F395" s="2" t="s">
        <v>37</v>
      </c>
      <c r="G395" s="2" t="s">
        <v>37</v>
      </c>
      <c r="H395" s="2" t="s">
        <v>38</v>
      </c>
      <c r="I395" s="2">
        <v>17</v>
      </c>
      <c r="J395" s="2" t="s">
        <v>36</v>
      </c>
      <c r="K395" s="8" t="s">
        <v>2011</v>
      </c>
      <c r="L395" s="2" t="s">
        <v>2215</v>
      </c>
      <c r="M395" s="2" t="s">
        <v>2216</v>
      </c>
      <c r="N395" s="2" t="s">
        <v>2024</v>
      </c>
      <c r="O395" s="2"/>
      <c r="P395" s="2" t="s">
        <v>2</v>
      </c>
      <c r="Q395" s="2" t="s">
        <v>5</v>
      </c>
      <c r="R395" s="2" t="s">
        <v>5</v>
      </c>
      <c r="S395" s="2" t="s">
        <v>5</v>
      </c>
      <c r="T395" s="2" t="s">
        <v>5</v>
      </c>
      <c r="U395" s="2" t="s">
        <v>6</v>
      </c>
      <c r="W395" s="2" t="s">
        <v>25</v>
      </c>
      <c r="X395" s="2" t="s">
        <v>2217</v>
      </c>
      <c r="Y395" s="2" t="s">
        <v>25</v>
      </c>
      <c r="Z395" s="2" t="s">
        <v>25</v>
      </c>
      <c r="AA395" s="2" t="s">
        <v>2218</v>
      </c>
      <c r="AB395" s="2"/>
      <c r="AC395" s="2"/>
      <c r="AD395" s="2"/>
      <c r="AE395" s="2"/>
    </row>
    <row r="396" spans="1:31" x14ac:dyDescent="0.2">
      <c r="A396" s="2">
        <v>716</v>
      </c>
      <c r="B396" s="8" t="s">
        <v>2219</v>
      </c>
      <c r="C396" s="2" t="s">
        <v>79</v>
      </c>
      <c r="D396" s="2" t="s">
        <v>2220</v>
      </c>
      <c r="E396" s="2" t="s">
        <v>2221</v>
      </c>
      <c r="F396" s="2" t="s">
        <v>37</v>
      </c>
      <c r="G396" s="2" t="s">
        <v>37</v>
      </c>
      <c r="H396" s="2" t="s">
        <v>38</v>
      </c>
      <c r="I396" s="2">
        <v>31</v>
      </c>
      <c r="J396" s="2" t="s">
        <v>24</v>
      </c>
      <c r="K396" s="8" t="s">
        <v>557</v>
      </c>
      <c r="L396" s="2" t="s">
        <v>2222</v>
      </c>
      <c r="M396" s="2" t="s">
        <v>2223</v>
      </c>
      <c r="N396" s="2" t="s">
        <v>2024</v>
      </c>
      <c r="O396" s="2"/>
      <c r="P396" s="2" t="s">
        <v>2</v>
      </c>
      <c r="Q396" s="2" t="s">
        <v>5</v>
      </c>
      <c r="R396" s="2" t="s">
        <v>5</v>
      </c>
      <c r="S396" s="2" t="s">
        <v>5</v>
      </c>
      <c r="T396" s="2" t="s">
        <v>5</v>
      </c>
      <c r="U396" s="2" t="s">
        <v>6</v>
      </c>
      <c r="W396" s="2" t="s">
        <v>2224</v>
      </c>
      <c r="X396" s="2" t="s">
        <v>25</v>
      </c>
      <c r="Y396" s="2" t="s">
        <v>25</v>
      </c>
      <c r="Z396" s="2" t="s">
        <v>25</v>
      </c>
      <c r="AA396" s="2" t="s">
        <v>2225</v>
      </c>
      <c r="AB396" s="2"/>
      <c r="AC396" s="2"/>
      <c r="AD396" s="2"/>
      <c r="AE396" s="2"/>
    </row>
    <row r="397" spans="1:31" x14ac:dyDescent="0.2">
      <c r="A397" s="2">
        <v>717</v>
      </c>
      <c r="B397" s="8" t="s">
        <v>2226</v>
      </c>
      <c r="C397" s="2" t="s">
        <v>78</v>
      </c>
      <c r="D397" s="2" t="s">
        <v>2227</v>
      </c>
      <c r="E397" s="2" t="s">
        <v>2228</v>
      </c>
      <c r="F397" s="2" t="s">
        <v>37</v>
      </c>
      <c r="G397" s="2" t="s">
        <v>37</v>
      </c>
      <c r="H397" s="2" t="s">
        <v>38</v>
      </c>
      <c r="I397" s="2">
        <v>52</v>
      </c>
      <c r="J397" s="2" t="s">
        <v>32</v>
      </c>
      <c r="K397" s="8" t="s">
        <v>2229</v>
      </c>
      <c r="L397" s="2" t="s">
        <v>370</v>
      </c>
      <c r="M397" s="2" t="s">
        <v>2230</v>
      </c>
      <c r="N397" s="2" t="s">
        <v>2024</v>
      </c>
      <c r="O397" s="2"/>
      <c r="P397" s="2" t="s">
        <v>2</v>
      </c>
      <c r="Q397" s="2" t="s">
        <v>5</v>
      </c>
      <c r="R397" s="2" t="s">
        <v>6</v>
      </c>
      <c r="S397" s="2" t="s">
        <v>5</v>
      </c>
      <c r="T397" s="2" t="s">
        <v>6</v>
      </c>
      <c r="U397" s="2" t="s">
        <v>6</v>
      </c>
      <c r="W397" s="2" t="s">
        <v>25</v>
      </c>
      <c r="X397" s="2" t="s">
        <v>25</v>
      </c>
      <c r="Y397" s="2" t="s">
        <v>25</v>
      </c>
      <c r="Z397" s="2" t="s">
        <v>2231</v>
      </c>
      <c r="AA397" s="2" t="s">
        <v>2231</v>
      </c>
      <c r="AB397" s="2"/>
      <c r="AC397" s="2"/>
      <c r="AD397" s="2"/>
      <c r="AE397" s="2"/>
    </row>
    <row r="398" spans="1:31" x14ac:dyDescent="0.2">
      <c r="A398" s="2">
        <v>718</v>
      </c>
      <c r="B398" s="8" t="s">
        <v>2232</v>
      </c>
      <c r="C398" s="2" t="s">
        <v>78</v>
      </c>
      <c r="D398" s="2" t="s">
        <v>2233</v>
      </c>
      <c r="E398" s="2" t="s">
        <v>2234</v>
      </c>
      <c r="F398" s="2" t="s">
        <v>37</v>
      </c>
      <c r="G398" s="2" t="s">
        <v>37</v>
      </c>
      <c r="H398" s="2" t="s">
        <v>38</v>
      </c>
      <c r="I398" s="2">
        <v>34</v>
      </c>
      <c r="J398" s="2" t="s">
        <v>32</v>
      </c>
      <c r="K398" s="8" t="s">
        <v>327</v>
      </c>
      <c r="L398" s="2" t="s">
        <v>2235</v>
      </c>
      <c r="M398" s="2" t="s">
        <v>2236</v>
      </c>
      <c r="N398" s="2" t="s">
        <v>2024</v>
      </c>
      <c r="O398" s="2"/>
      <c r="P398" s="2" t="s">
        <v>2</v>
      </c>
      <c r="Q398" s="2" t="s">
        <v>5</v>
      </c>
      <c r="R398" s="2" t="s">
        <v>5</v>
      </c>
      <c r="S398" s="2" t="s">
        <v>5</v>
      </c>
      <c r="T398" s="2" t="s">
        <v>5</v>
      </c>
      <c r="U398" s="2" t="s">
        <v>6</v>
      </c>
      <c r="W398" s="2" t="s">
        <v>2237</v>
      </c>
      <c r="X398" s="2" t="s">
        <v>25</v>
      </c>
      <c r="Y398" s="2" t="s">
        <v>25</v>
      </c>
      <c r="Z398" s="2" t="s">
        <v>2237</v>
      </c>
      <c r="AA398" s="2" t="s">
        <v>25</v>
      </c>
      <c r="AB398" s="2"/>
      <c r="AC398" s="2"/>
      <c r="AD398" s="2"/>
      <c r="AE398" s="2"/>
    </row>
    <row r="399" spans="1:31" x14ac:dyDescent="0.2">
      <c r="A399" s="2">
        <v>719</v>
      </c>
      <c r="B399" s="8" t="s">
        <v>2238</v>
      </c>
      <c r="C399" s="2" t="s">
        <v>527</v>
      </c>
      <c r="D399" s="2" t="s">
        <v>2239</v>
      </c>
      <c r="E399" s="2" t="s">
        <v>2240</v>
      </c>
      <c r="F399" s="2" t="s">
        <v>37</v>
      </c>
      <c r="G399" s="2" t="s">
        <v>37</v>
      </c>
      <c r="H399" s="2" t="s">
        <v>23</v>
      </c>
      <c r="I399" s="2">
        <v>22</v>
      </c>
      <c r="J399" s="2" t="s">
        <v>32</v>
      </c>
      <c r="K399" s="8" t="s">
        <v>2011</v>
      </c>
      <c r="L399" s="2" t="s">
        <v>2241</v>
      </c>
      <c r="M399" s="2" t="s">
        <v>2242</v>
      </c>
      <c r="N399" s="2" t="s">
        <v>2243</v>
      </c>
      <c r="O399" s="2"/>
      <c r="P399" s="2" t="s">
        <v>2</v>
      </c>
      <c r="Q399" s="2" t="s">
        <v>5</v>
      </c>
      <c r="R399" s="2" t="s">
        <v>5</v>
      </c>
      <c r="S399" s="2" t="s">
        <v>5</v>
      </c>
      <c r="T399" s="2" t="s">
        <v>5</v>
      </c>
      <c r="U399" s="2" t="s">
        <v>6</v>
      </c>
      <c r="W399" s="2" t="s">
        <v>25</v>
      </c>
      <c r="X399" s="2" t="s">
        <v>2244</v>
      </c>
      <c r="Y399" s="2" t="s">
        <v>2245</v>
      </c>
      <c r="Z399" s="2" t="s">
        <v>2246</v>
      </c>
      <c r="AA399" s="2" t="s">
        <v>25</v>
      </c>
      <c r="AB399" s="2"/>
      <c r="AC399" s="2"/>
      <c r="AD399" s="2"/>
      <c r="AE399" s="2"/>
    </row>
    <row r="400" spans="1:31" x14ac:dyDescent="0.2">
      <c r="A400" s="2">
        <v>720</v>
      </c>
      <c r="B400" s="8" t="s">
        <v>2247</v>
      </c>
      <c r="C400" s="2" t="s">
        <v>527</v>
      </c>
      <c r="D400" s="2" t="s">
        <v>2248</v>
      </c>
      <c r="E400" s="2" t="s">
        <v>2249</v>
      </c>
      <c r="F400" s="2" t="s">
        <v>37</v>
      </c>
      <c r="G400" s="2" t="s">
        <v>37</v>
      </c>
      <c r="H400" s="2" t="s">
        <v>23</v>
      </c>
      <c r="I400" s="2">
        <v>22</v>
      </c>
      <c r="J400" s="2" t="s">
        <v>32</v>
      </c>
      <c r="K400" s="8" t="s">
        <v>339</v>
      </c>
      <c r="L400" s="2" t="s">
        <v>382</v>
      </c>
      <c r="M400" s="2" t="s">
        <v>2250</v>
      </c>
      <c r="N400" s="2" t="s">
        <v>2024</v>
      </c>
      <c r="O400" s="2"/>
      <c r="P400" s="2" t="s">
        <v>2</v>
      </c>
      <c r="Q400" s="2" t="s">
        <v>5</v>
      </c>
      <c r="R400" s="2" t="s">
        <v>6</v>
      </c>
      <c r="S400" s="2" t="s">
        <v>5</v>
      </c>
      <c r="T400" s="2" t="s">
        <v>5</v>
      </c>
      <c r="U400" s="2" t="s">
        <v>6</v>
      </c>
      <c r="W400" s="2" t="s">
        <v>2251</v>
      </c>
      <c r="X400" s="2" t="s">
        <v>2252</v>
      </c>
      <c r="Y400" s="2" t="s">
        <v>2253</v>
      </c>
      <c r="Z400" s="2" t="s">
        <v>2254</v>
      </c>
      <c r="AA400" s="2" t="s">
        <v>2255</v>
      </c>
      <c r="AB400" s="2"/>
      <c r="AC400" s="2"/>
      <c r="AD400" s="2"/>
      <c r="AE400" s="2"/>
    </row>
    <row r="401" spans="1:43" x14ac:dyDescent="0.2">
      <c r="A401" s="2">
        <v>721</v>
      </c>
      <c r="B401" s="2" t="s">
        <v>2019</v>
      </c>
      <c r="C401" s="2">
        <v>-1</v>
      </c>
      <c r="D401" s="2" t="s">
        <v>2256</v>
      </c>
      <c r="E401" s="2" t="s">
        <v>2021</v>
      </c>
      <c r="F401" s="2" t="s">
        <v>37</v>
      </c>
      <c r="G401" s="2" t="s">
        <v>21</v>
      </c>
      <c r="H401" s="2" t="s">
        <v>38</v>
      </c>
      <c r="I401" s="2">
        <v>28</v>
      </c>
      <c r="J401" s="2" t="s">
        <v>24</v>
      </c>
      <c r="K401" s="2"/>
      <c r="L401" s="2" t="s">
        <v>2257</v>
      </c>
      <c r="M401" s="2" t="s">
        <v>2258</v>
      </c>
      <c r="N401" s="2" t="s">
        <v>2024</v>
      </c>
      <c r="O401" s="2"/>
      <c r="P401" s="2" t="s">
        <v>2</v>
      </c>
      <c r="Q401" s="2" t="s">
        <v>5</v>
      </c>
      <c r="R401" s="2" t="s">
        <v>5</v>
      </c>
      <c r="S401" s="2" t="s">
        <v>5</v>
      </c>
      <c r="T401" s="2" t="s">
        <v>5</v>
      </c>
      <c r="U401" s="2" t="s">
        <v>6</v>
      </c>
      <c r="W401" s="2" t="s">
        <v>25</v>
      </c>
      <c r="X401" s="2" t="s">
        <v>25</v>
      </c>
      <c r="Y401" s="2" t="s">
        <v>25</v>
      </c>
      <c r="Z401" s="2" t="s">
        <v>25</v>
      </c>
      <c r="AA401" s="2" t="s">
        <v>25</v>
      </c>
      <c r="AB401" s="2" t="s">
        <v>5</v>
      </c>
      <c r="AC401" s="2" t="s">
        <v>6</v>
      </c>
      <c r="AD401" s="2" t="s">
        <v>6</v>
      </c>
      <c r="AE401" s="2" t="s">
        <v>26</v>
      </c>
    </row>
    <row r="402" spans="1:43" x14ac:dyDescent="0.2">
      <c r="A402" s="2">
        <v>722</v>
      </c>
      <c r="B402" s="2" t="s">
        <v>2259</v>
      </c>
      <c r="C402" s="2">
        <v>-1</v>
      </c>
      <c r="D402" s="2" t="s">
        <v>2190</v>
      </c>
      <c r="E402" s="2" t="s">
        <v>2260</v>
      </c>
      <c r="F402" s="2" t="s">
        <v>37</v>
      </c>
      <c r="G402" s="2" t="s">
        <v>34</v>
      </c>
      <c r="H402" s="2" t="s">
        <v>38</v>
      </c>
      <c r="I402" s="2">
        <v>37</v>
      </c>
      <c r="J402" s="2" t="s">
        <v>33</v>
      </c>
      <c r="K402" s="2"/>
      <c r="L402" s="2" t="s">
        <v>963</v>
      </c>
      <c r="M402" s="2" t="s">
        <v>2261</v>
      </c>
      <c r="N402" s="2" t="s">
        <v>2024</v>
      </c>
      <c r="O402" s="2"/>
      <c r="P402" s="2" t="s">
        <v>2</v>
      </c>
      <c r="Q402" s="2" t="s">
        <v>5</v>
      </c>
      <c r="R402" s="2" t="s">
        <v>5</v>
      </c>
      <c r="S402" s="2" t="s">
        <v>5</v>
      </c>
      <c r="T402" s="2" t="s">
        <v>5</v>
      </c>
      <c r="U402" s="2" t="s">
        <v>6</v>
      </c>
      <c r="W402" s="2" t="s">
        <v>2262</v>
      </c>
      <c r="X402" s="2" t="s">
        <v>25</v>
      </c>
      <c r="Y402" s="2" t="s">
        <v>25</v>
      </c>
      <c r="Z402" s="2" t="s">
        <v>25</v>
      </c>
      <c r="AA402" s="2" t="s">
        <v>25</v>
      </c>
      <c r="AB402" s="2" t="s">
        <v>5</v>
      </c>
      <c r="AC402" s="2" t="s">
        <v>6</v>
      </c>
      <c r="AD402" s="2" t="s">
        <v>6</v>
      </c>
      <c r="AE402" s="2" t="s">
        <v>26</v>
      </c>
    </row>
    <row r="403" spans="1:43" x14ac:dyDescent="0.2">
      <c r="A403" s="2">
        <v>723</v>
      </c>
      <c r="B403" s="8" t="s">
        <v>2259</v>
      </c>
      <c r="C403" s="2" t="s">
        <v>527</v>
      </c>
      <c r="D403" s="2" t="s">
        <v>2190</v>
      </c>
      <c r="E403" s="2" t="s">
        <v>2260</v>
      </c>
      <c r="F403" s="2" t="s">
        <v>37</v>
      </c>
      <c r="G403" s="2" t="s">
        <v>37</v>
      </c>
      <c r="H403" s="2" t="s">
        <v>23</v>
      </c>
      <c r="I403" s="2">
        <v>37</v>
      </c>
      <c r="J403" s="2" t="s">
        <v>33</v>
      </c>
      <c r="K403" s="8" t="s">
        <v>55</v>
      </c>
      <c r="L403" s="2" t="s">
        <v>963</v>
      </c>
      <c r="M403" s="2" t="s">
        <v>2261</v>
      </c>
      <c r="N403" s="2" t="s">
        <v>2024</v>
      </c>
      <c r="O403" s="2"/>
      <c r="P403" s="2" t="s">
        <v>2</v>
      </c>
      <c r="Q403" s="2" t="s">
        <v>5</v>
      </c>
      <c r="R403" s="2" t="s">
        <v>5</v>
      </c>
      <c r="S403" s="2" t="s">
        <v>5</v>
      </c>
      <c r="T403" s="2" t="s">
        <v>5</v>
      </c>
      <c r="U403" s="2" t="s">
        <v>6</v>
      </c>
      <c r="W403" s="2" t="s">
        <v>2263</v>
      </c>
      <c r="X403" s="2" t="s">
        <v>2264</v>
      </c>
      <c r="Y403" s="2" t="s">
        <v>25</v>
      </c>
      <c r="Z403" s="2" t="s">
        <v>25</v>
      </c>
      <c r="AA403" s="2" t="s">
        <v>25</v>
      </c>
      <c r="AB403" s="2"/>
      <c r="AC403" s="2"/>
      <c r="AD403" s="2"/>
      <c r="AE403" s="2"/>
    </row>
    <row r="404" spans="1:43" x14ac:dyDescent="0.2">
      <c r="A404" s="2">
        <v>724</v>
      </c>
      <c r="B404" s="8" t="s">
        <v>2265</v>
      </c>
      <c r="C404" s="2" t="s">
        <v>527</v>
      </c>
      <c r="D404" s="2" t="s">
        <v>2266</v>
      </c>
      <c r="E404" s="2" t="s">
        <v>2267</v>
      </c>
      <c r="F404" s="2" t="s">
        <v>37</v>
      </c>
      <c r="G404" s="2" t="s">
        <v>37</v>
      </c>
      <c r="H404" s="2" t="s">
        <v>38</v>
      </c>
      <c r="I404" s="2">
        <v>18</v>
      </c>
      <c r="J404" s="2" t="s">
        <v>29</v>
      </c>
      <c r="K404" s="8" t="s">
        <v>2268</v>
      </c>
      <c r="L404" s="2" t="s">
        <v>2269</v>
      </c>
      <c r="M404" s="2" t="s">
        <v>2</v>
      </c>
      <c r="N404" s="2" t="s">
        <v>2024</v>
      </c>
      <c r="O404" s="2"/>
      <c r="P404" s="2" t="s">
        <v>2</v>
      </c>
      <c r="Q404" s="2" t="s">
        <v>5</v>
      </c>
      <c r="R404" s="2" t="s">
        <v>5</v>
      </c>
      <c r="S404" s="2" t="s">
        <v>5</v>
      </c>
      <c r="T404" s="2" t="s">
        <v>5</v>
      </c>
      <c r="U404" s="2" t="s">
        <v>6</v>
      </c>
      <c r="W404" s="2" t="s">
        <v>25</v>
      </c>
      <c r="X404" s="2" t="s">
        <v>2270</v>
      </c>
      <c r="Y404" s="2" t="s">
        <v>25</v>
      </c>
      <c r="Z404" s="2" t="s">
        <v>2271</v>
      </c>
      <c r="AA404" s="2" t="s">
        <v>25</v>
      </c>
      <c r="AB404" s="2"/>
      <c r="AC404" s="2"/>
      <c r="AD404" s="2"/>
      <c r="AE404" s="2"/>
    </row>
    <row r="405" spans="1:43" x14ac:dyDescent="0.2">
      <c r="A405" s="2">
        <v>725</v>
      </c>
      <c r="B405" s="8" t="s">
        <v>2272</v>
      </c>
      <c r="C405" s="2" t="s">
        <v>79</v>
      </c>
      <c r="D405" s="2" t="s">
        <v>2273</v>
      </c>
      <c r="E405" s="2" t="s">
        <v>2274</v>
      </c>
      <c r="F405" s="2" t="s">
        <v>37</v>
      </c>
      <c r="G405" s="2" t="s">
        <v>37</v>
      </c>
      <c r="H405" s="2" t="s">
        <v>23</v>
      </c>
      <c r="I405" s="2">
        <v>25</v>
      </c>
      <c r="J405" s="2" t="s">
        <v>24</v>
      </c>
      <c r="K405" s="8" t="s">
        <v>338</v>
      </c>
      <c r="L405" s="2" t="s">
        <v>2275</v>
      </c>
      <c r="M405" s="2" t="s">
        <v>2276</v>
      </c>
      <c r="N405" s="2" t="s">
        <v>2024</v>
      </c>
      <c r="O405" s="2"/>
      <c r="P405" s="2" t="s">
        <v>2</v>
      </c>
      <c r="Q405" s="2" t="s">
        <v>5</v>
      </c>
      <c r="R405" s="2" t="s">
        <v>5</v>
      </c>
      <c r="S405" s="2" t="s">
        <v>5</v>
      </c>
      <c r="T405" s="2" t="s">
        <v>5</v>
      </c>
      <c r="U405" s="2" t="s">
        <v>6</v>
      </c>
      <c r="W405" s="2" t="s">
        <v>2277</v>
      </c>
      <c r="X405" s="2" t="s">
        <v>2278</v>
      </c>
      <c r="Y405" s="2" t="s">
        <v>25</v>
      </c>
      <c r="Z405" s="2" t="s">
        <v>2279</v>
      </c>
      <c r="AA405" s="2" t="s">
        <v>25</v>
      </c>
      <c r="AB405" s="2"/>
      <c r="AC405" s="2"/>
      <c r="AD405" s="2"/>
      <c r="AE405" s="2"/>
    </row>
    <row r="406" spans="1:43" x14ac:dyDescent="0.2">
      <c r="A406" s="2">
        <v>726</v>
      </c>
      <c r="B406" s="2" t="s">
        <v>2280</v>
      </c>
      <c r="C406" s="2">
        <v>-1</v>
      </c>
      <c r="D406" s="2" t="s">
        <v>2281</v>
      </c>
      <c r="E406" s="2" t="s">
        <v>2282</v>
      </c>
      <c r="F406" s="2" t="s">
        <v>21</v>
      </c>
      <c r="G406" s="2" t="s">
        <v>22</v>
      </c>
      <c r="H406" s="2" t="s">
        <v>23</v>
      </c>
      <c r="I406" s="2">
        <v>26</v>
      </c>
      <c r="J406" s="2" t="s">
        <v>29</v>
      </c>
      <c r="K406" s="2"/>
      <c r="L406" s="2" t="s">
        <v>2283</v>
      </c>
      <c r="M406" s="2" t="s">
        <v>2</v>
      </c>
      <c r="N406" s="2" t="s">
        <v>2024</v>
      </c>
      <c r="O406" s="2"/>
      <c r="P406" s="2" t="s">
        <v>2</v>
      </c>
      <c r="Q406" s="2" t="s">
        <v>6</v>
      </c>
      <c r="R406" s="2" t="s">
        <v>5</v>
      </c>
      <c r="S406" s="2" t="s">
        <v>6</v>
      </c>
      <c r="T406" s="2" t="s">
        <v>6</v>
      </c>
      <c r="U406" s="2" t="s">
        <v>5</v>
      </c>
      <c r="W406" s="2" t="s">
        <v>25</v>
      </c>
      <c r="X406" s="2" t="s">
        <v>25</v>
      </c>
      <c r="Y406" s="2" t="s">
        <v>25</v>
      </c>
      <c r="Z406" s="2" t="s">
        <v>25</v>
      </c>
      <c r="AA406" s="2" t="s">
        <v>25</v>
      </c>
      <c r="AB406" s="2" t="s">
        <v>5</v>
      </c>
      <c r="AC406" s="2" t="s">
        <v>6</v>
      </c>
      <c r="AD406" s="2" t="s">
        <v>6</v>
      </c>
      <c r="AE406" s="2" t="s">
        <v>26</v>
      </c>
    </row>
    <row r="407" spans="1:43" x14ac:dyDescent="0.2">
      <c r="A407" s="2"/>
      <c r="B407" s="2"/>
      <c r="C407" s="2"/>
      <c r="D407" s="2"/>
      <c r="E407" s="2"/>
      <c r="F407" s="2"/>
      <c r="G407" s="2"/>
      <c r="H407" s="2"/>
      <c r="I407" s="2"/>
      <c r="J407" s="2"/>
      <c r="K407" s="2"/>
      <c r="L407" s="2"/>
      <c r="M407" s="2"/>
      <c r="N407" s="2"/>
      <c r="O407" s="2"/>
      <c r="P407" s="2"/>
      <c r="Q407" s="2"/>
      <c r="R407" s="2"/>
      <c r="S407" s="2"/>
      <c r="T407" s="2"/>
      <c r="U407" s="2"/>
      <c r="W407" s="2"/>
      <c r="X407" s="2"/>
      <c r="Y407" s="2"/>
      <c r="Z407" s="2"/>
      <c r="AA407" s="2"/>
      <c r="AB407" s="2"/>
      <c r="AC407" s="2"/>
      <c r="AE407" s="2"/>
      <c r="AF407" s="2"/>
      <c r="AG407" s="2"/>
      <c r="AH407" s="2"/>
      <c r="AI407" s="2"/>
      <c r="AJ407" s="2"/>
      <c r="AK407" s="2"/>
      <c r="AL407" s="2"/>
      <c r="AM407" s="2"/>
      <c r="AN407" s="2"/>
      <c r="AO407" s="2"/>
      <c r="AP407" s="2"/>
      <c r="AQ407" s="2"/>
    </row>
    <row r="408" spans="1:43" x14ac:dyDescent="0.2">
      <c r="A408" s="2"/>
      <c r="B408" s="2"/>
      <c r="C408" s="2"/>
      <c r="D408" s="2"/>
      <c r="E408" s="2"/>
      <c r="F408" s="2"/>
      <c r="G408" s="2"/>
      <c r="H408" s="2"/>
      <c r="I408" s="2"/>
      <c r="J408" s="2"/>
      <c r="K408" s="2"/>
      <c r="L408" s="2"/>
      <c r="M408" s="2"/>
      <c r="N408" s="2"/>
      <c r="O408" s="2"/>
      <c r="P408" s="2"/>
      <c r="Q408" s="2"/>
      <c r="R408" s="2"/>
      <c r="S408" s="2"/>
      <c r="T408" s="2"/>
      <c r="U408" s="2"/>
      <c r="W408" s="2"/>
      <c r="X408" s="2"/>
      <c r="Y408" s="2"/>
      <c r="Z408" s="2"/>
      <c r="AA408" s="2"/>
      <c r="AB408" s="2"/>
      <c r="AC408" s="2"/>
      <c r="AE408" s="2"/>
      <c r="AF408" s="2"/>
      <c r="AG408" s="2"/>
      <c r="AH408" s="2"/>
      <c r="AI408" s="2"/>
      <c r="AJ408" s="2"/>
      <c r="AK408" s="2"/>
      <c r="AL408" s="2"/>
      <c r="AM408" s="2"/>
      <c r="AN408" s="2"/>
      <c r="AO408" s="2"/>
      <c r="AP408" s="2"/>
      <c r="AQ408" s="2"/>
    </row>
    <row r="409" spans="1:43" x14ac:dyDescent="0.2">
      <c r="A409" s="2"/>
      <c r="B409" s="2"/>
      <c r="C409" s="2"/>
      <c r="D409" s="2"/>
      <c r="E409" s="2"/>
      <c r="F409" s="2"/>
      <c r="G409" s="2"/>
      <c r="H409" s="2"/>
      <c r="I409" s="2"/>
      <c r="J409" s="2"/>
      <c r="K409" s="2"/>
      <c r="L409" s="2"/>
      <c r="M409" s="2"/>
      <c r="N409" s="2"/>
      <c r="O409" s="2"/>
      <c r="P409" s="2"/>
      <c r="Q409" s="2"/>
      <c r="R409" s="2"/>
      <c r="S409" s="2"/>
      <c r="T409" s="2"/>
      <c r="U409" s="2"/>
      <c r="W409" s="2"/>
      <c r="X409" s="2"/>
      <c r="Y409" s="2"/>
      <c r="Z409" s="2"/>
      <c r="AA409" s="2"/>
      <c r="AB409" s="2"/>
      <c r="AC409" s="2"/>
      <c r="AE409" s="2"/>
      <c r="AF409" s="2"/>
      <c r="AG409" s="2"/>
      <c r="AH409" s="2"/>
      <c r="AI409" s="2"/>
      <c r="AJ409" s="2"/>
      <c r="AK409" s="2"/>
      <c r="AL409" s="2"/>
      <c r="AM409" s="2"/>
      <c r="AN409" s="2"/>
      <c r="AO409" s="2"/>
      <c r="AP409" s="2"/>
      <c r="AQ409" s="2"/>
    </row>
    <row r="410" spans="1:43" x14ac:dyDescent="0.2">
      <c r="A410" s="2"/>
      <c r="B410" s="2"/>
      <c r="C410" s="2"/>
      <c r="D410" s="2"/>
      <c r="E410" s="2"/>
      <c r="F410" s="2"/>
      <c r="G410" s="2"/>
      <c r="H410" s="2"/>
      <c r="I410" s="2"/>
      <c r="J410" s="2"/>
      <c r="K410" s="2"/>
      <c r="L410" s="2"/>
      <c r="M410" s="2"/>
      <c r="N410" s="2"/>
      <c r="O410" s="2"/>
      <c r="P410" s="2"/>
      <c r="Q410" s="2"/>
      <c r="R410" s="2"/>
      <c r="S410" s="2"/>
      <c r="T410" s="2"/>
      <c r="U410" s="2"/>
      <c r="W410" s="2"/>
      <c r="X410" s="2"/>
      <c r="Y410" s="2"/>
      <c r="Z410" s="2"/>
      <c r="AA410" s="2"/>
      <c r="AB410" s="2"/>
      <c r="AC410" s="2"/>
      <c r="AE410" s="2"/>
      <c r="AF410" s="2"/>
      <c r="AG410" s="2"/>
      <c r="AH410" s="2"/>
      <c r="AI410" s="2"/>
      <c r="AJ410" s="2"/>
      <c r="AK410" s="2"/>
      <c r="AL410" s="2"/>
      <c r="AM410" s="2"/>
      <c r="AN410" s="2"/>
      <c r="AO410" s="2"/>
      <c r="AP410" s="2"/>
      <c r="AQ410" s="2"/>
    </row>
    <row r="411" spans="1:43" x14ac:dyDescent="0.2">
      <c r="A411" s="2"/>
      <c r="B411" s="2"/>
      <c r="C411" s="2"/>
      <c r="D411" s="2"/>
      <c r="E411" s="2"/>
      <c r="F411" s="2"/>
      <c r="G411" s="2"/>
      <c r="H411" s="2"/>
      <c r="I411" s="2"/>
      <c r="J411" s="2"/>
      <c r="K411" s="2"/>
      <c r="L411" s="2"/>
      <c r="M411" s="2"/>
      <c r="N411" s="2"/>
      <c r="O411" s="2"/>
      <c r="P411" s="2"/>
      <c r="Q411" s="2"/>
      <c r="R411" s="2"/>
      <c r="S411" s="2"/>
      <c r="T411" s="2"/>
      <c r="U411" s="2"/>
      <c r="W411" s="2"/>
      <c r="X411" s="2"/>
      <c r="Y411" s="2"/>
      <c r="Z411" s="2"/>
      <c r="AA411" s="2"/>
      <c r="AB411" s="2"/>
      <c r="AC411" s="2"/>
      <c r="AE411" s="2"/>
      <c r="AF411" s="2"/>
      <c r="AG411" s="2"/>
      <c r="AH411" s="2"/>
      <c r="AI411" s="2"/>
      <c r="AJ411" s="2"/>
      <c r="AK411" s="2"/>
      <c r="AL411" s="2"/>
      <c r="AM411" s="2"/>
      <c r="AN411" s="2"/>
      <c r="AO411" s="2"/>
      <c r="AP411" s="2"/>
      <c r="AQ411" s="2"/>
    </row>
    <row r="412" spans="1:43" x14ac:dyDescent="0.2">
      <c r="A412" s="2"/>
      <c r="B412" s="2"/>
      <c r="C412" s="2"/>
      <c r="D412" s="2"/>
      <c r="E412" s="2"/>
      <c r="F412" s="2"/>
      <c r="G412" s="2"/>
      <c r="H412" s="2"/>
      <c r="I412" s="2"/>
      <c r="J412" s="2"/>
      <c r="K412" s="2"/>
      <c r="L412" s="2"/>
      <c r="M412" s="2"/>
      <c r="N412" s="2"/>
      <c r="O412" s="2"/>
      <c r="P412" s="2"/>
      <c r="Q412" s="2"/>
      <c r="R412" s="2"/>
      <c r="S412" s="2"/>
      <c r="T412" s="2"/>
      <c r="U412" s="2"/>
      <c r="W412" s="2"/>
      <c r="X412" s="2"/>
      <c r="Y412" s="2"/>
      <c r="Z412" s="2"/>
      <c r="AA412" s="2"/>
      <c r="AB412" s="2"/>
      <c r="AC412" s="2"/>
      <c r="AE412" s="2"/>
      <c r="AF412" s="2"/>
      <c r="AG412" s="2"/>
      <c r="AH412" s="2"/>
      <c r="AI412" s="2"/>
      <c r="AJ412" s="2"/>
      <c r="AK412" s="2"/>
      <c r="AL412" s="2"/>
      <c r="AM412" s="2"/>
      <c r="AN412" s="2"/>
      <c r="AO412" s="2"/>
      <c r="AP412" s="2"/>
      <c r="AQ412" s="2"/>
    </row>
    <row r="413" spans="1:43" x14ac:dyDescent="0.2">
      <c r="A413" s="2"/>
      <c r="B413" s="2"/>
      <c r="C413" s="2"/>
      <c r="D413" s="2"/>
      <c r="E413" s="2"/>
      <c r="F413" s="2"/>
      <c r="G413" s="2"/>
      <c r="H413" s="2"/>
      <c r="I413" s="2"/>
      <c r="J413" s="2"/>
      <c r="K413" s="2"/>
      <c r="L413" s="2"/>
      <c r="M413" s="2"/>
      <c r="N413" s="2"/>
      <c r="O413" s="2"/>
      <c r="P413" s="2"/>
      <c r="Q413" s="2"/>
      <c r="R413" s="2"/>
      <c r="S413" s="2"/>
      <c r="T413" s="2"/>
      <c r="U413" s="2"/>
      <c r="W413" s="2"/>
      <c r="X413" s="2"/>
      <c r="Y413" s="2"/>
      <c r="Z413" s="2"/>
      <c r="AA413" s="2"/>
      <c r="AB413" s="2"/>
      <c r="AC413" s="2"/>
      <c r="AE413" s="2"/>
      <c r="AF413" s="2"/>
      <c r="AG413" s="2"/>
      <c r="AH413" s="2"/>
      <c r="AI413" s="2"/>
      <c r="AJ413" s="2"/>
      <c r="AK413" s="2"/>
      <c r="AL413" s="2"/>
      <c r="AM413" s="2"/>
      <c r="AN413" s="2"/>
      <c r="AO413" s="2"/>
      <c r="AP413" s="2"/>
      <c r="AQ413" s="2"/>
    </row>
    <row r="414" spans="1:43" x14ac:dyDescent="0.2">
      <c r="A414" s="2"/>
      <c r="B414" s="2"/>
      <c r="C414" s="2"/>
      <c r="D414" s="2"/>
      <c r="E414" s="2"/>
      <c r="F414" s="2"/>
      <c r="G414" s="2"/>
      <c r="H414" s="2"/>
      <c r="I414" s="2"/>
      <c r="J414" s="2"/>
      <c r="K414" s="2"/>
      <c r="L414" s="2"/>
      <c r="M414" s="2"/>
      <c r="N414" s="2"/>
      <c r="O414" s="2"/>
      <c r="P414" s="2"/>
      <c r="Q414" s="2"/>
      <c r="R414" s="2"/>
      <c r="S414" s="2"/>
      <c r="T414" s="2"/>
      <c r="U414" s="2"/>
      <c r="W414" s="2"/>
      <c r="X414" s="2"/>
      <c r="Y414" s="2"/>
      <c r="Z414" s="2"/>
      <c r="AA414" s="2"/>
      <c r="AB414" s="2"/>
      <c r="AC414" s="2"/>
      <c r="AE414" s="2"/>
      <c r="AF414" s="2"/>
      <c r="AG414" s="2"/>
      <c r="AH414" s="2"/>
      <c r="AI414" s="2"/>
      <c r="AJ414" s="2"/>
      <c r="AK414" s="2"/>
      <c r="AL414" s="2"/>
      <c r="AM414" s="2"/>
      <c r="AN414" s="2"/>
      <c r="AO414" s="2"/>
      <c r="AP414" s="2"/>
      <c r="AQ414" s="2"/>
    </row>
    <row r="415" spans="1:43" x14ac:dyDescent="0.2">
      <c r="A415" s="2"/>
      <c r="B415" s="2"/>
      <c r="C415" s="2"/>
      <c r="D415" s="2"/>
      <c r="E415" s="2"/>
      <c r="F415" s="2"/>
      <c r="G415" s="2"/>
      <c r="H415" s="2"/>
      <c r="I415" s="2"/>
      <c r="J415" s="2"/>
      <c r="K415" s="2"/>
      <c r="L415" s="2"/>
      <c r="M415" s="2"/>
      <c r="N415" s="2"/>
      <c r="O415" s="2"/>
      <c r="P415" s="2"/>
      <c r="Q415" s="2"/>
      <c r="R415" s="2"/>
      <c r="S415" s="2"/>
      <c r="T415" s="2"/>
      <c r="U415" s="2"/>
      <c r="W415" s="2"/>
      <c r="X415" s="2"/>
      <c r="Y415" s="2"/>
      <c r="Z415" s="2"/>
      <c r="AA415" s="2"/>
      <c r="AB415" s="2"/>
      <c r="AC415" s="2"/>
      <c r="AE415" s="2"/>
      <c r="AF415" s="2"/>
      <c r="AG415" s="2"/>
      <c r="AH415" s="2"/>
      <c r="AI415" s="2"/>
      <c r="AJ415" s="2"/>
      <c r="AK415" s="2"/>
      <c r="AL415" s="2"/>
      <c r="AM415" s="2"/>
      <c r="AN415" s="2"/>
      <c r="AO415" s="2"/>
      <c r="AP415" s="2"/>
      <c r="AQ415" s="2"/>
    </row>
    <row r="416" spans="1:43" x14ac:dyDescent="0.2">
      <c r="A416" s="2"/>
      <c r="B416" s="2"/>
      <c r="C416" s="2"/>
      <c r="D416" s="2"/>
      <c r="E416" s="2"/>
      <c r="F416" s="2"/>
      <c r="G416" s="2"/>
      <c r="H416" s="2"/>
      <c r="I416" s="2"/>
      <c r="J416" s="2"/>
      <c r="K416" s="2"/>
      <c r="L416" s="2"/>
      <c r="M416" s="2"/>
      <c r="N416" s="2"/>
      <c r="O416" s="2"/>
      <c r="P416" s="2"/>
      <c r="Q416" s="2"/>
      <c r="R416" s="2"/>
      <c r="S416" s="2"/>
      <c r="T416" s="2"/>
      <c r="U416" s="2"/>
      <c r="W416" s="2"/>
      <c r="X416" s="2"/>
      <c r="Y416" s="2"/>
      <c r="Z416" s="2"/>
      <c r="AA416" s="2"/>
      <c r="AB416" s="2"/>
      <c r="AC416" s="2"/>
      <c r="AE416" s="2"/>
      <c r="AF416" s="2"/>
      <c r="AG416" s="2"/>
      <c r="AH416" s="2"/>
      <c r="AI416" s="2"/>
      <c r="AJ416" s="2"/>
      <c r="AK416" s="2"/>
      <c r="AL416" s="2"/>
      <c r="AM416" s="2"/>
      <c r="AN416" s="2"/>
      <c r="AO416" s="2"/>
      <c r="AP416" s="2"/>
      <c r="AQ416" s="2"/>
    </row>
    <row r="417" spans="1:43" x14ac:dyDescent="0.2">
      <c r="A417" s="2"/>
      <c r="B417" s="2"/>
      <c r="C417" s="2"/>
      <c r="D417" s="2"/>
      <c r="E417" s="2"/>
      <c r="F417" s="2"/>
      <c r="G417" s="2"/>
      <c r="H417" s="2"/>
      <c r="I417" s="2"/>
      <c r="J417" s="2"/>
      <c r="K417" s="2"/>
      <c r="L417" s="2"/>
      <c r="M417" s="2"/>
      <c r="N417" s="2"/>
      <c r="O417" s="2"/>
      <c r="P417" s="2"/>
      <c r="Q417" s="2"/>
      <c r="R417" s="2"/>
      <c r="S417" s="2"/>
      <c r="T417" s="2"/>
      <c r="U417" s="2"/>
      <c r="W417" s="2"/>
      <c r="X417" s="2"/>
      <c r="Y417" s="2"/>
      <c r="Z417" s="2"/>
      <c r="AA417" s="2"/>
      <c r="AB417" s="2"/>
      <c r="AC417" s="2"/>
      <c r="AE417" s="2"/>
      <c r="AF417" s="2"/>
      <c r="AG417" s="2"/>
      <c r="AH417" s="2"/>
      <c r="AI417" s="2"/>
      <c r="AJ417" s="2"/>
      <c r="AK417" s="2"/>
      <c r="AL417" s="2"/>
      <c r="AM417" s="2"/>
      <c r="AN417" s="2"/>
      <c r="AO417" s="2"/>
      <c r="AP417" s="2"/>
      <c r="AQ417" s="2"/>
    </row>
    <row r="418" spans="1:43" x14ac:dyDescent="0.2">
      <c r="A418" s="2"/>
      <c r="B418" s="2"/>
      <c r="C418" s="2"/>
      <c r="D418" s="2"/>
      <c r="E418" s="2"/>
      <c r="F418" s="2"/>
      <c r="G418" s="2"/>
      <c r="H418" s="2"/>
      <c r="I418" s="2"/>
      <c r="J418" s="2"/>
      <c r="K418" s="2"/>
      <c r="L418" s="2"/>
      <c r="M418" s="2"/>
      <c r="N418" s="2"/>
      <c r="O418" s="2"/>
      <c r="P418" s="2"/>
      <c r="Q418" s="2"/>
      <c r="R418" s="2"/>
      <c r="S418" s="2"/>
      <c r="T418" s="2"/>
      <c r="U418" s="2"/>
      <c r="W418" s="2"/>
      <c r="X418" s="2"/>
      <c r="Y418" s="2"/>
      <c r="Z418" s="2"/>
      <c r="AA418" s="2"/>
      <c r="AB418" s="2"/>
      <c r="AC418" s="2"/>
      <c r="AE418" s="2"/>
      <c r="AF418" s="2"/>
      <c r="AG418" s="2"/>
      <c r="AH418" s="2"/>
      <c r="AI418" s="2"/>
      <c r="AJ418" s="2"/>
      <c r="AK418" s="2"/>
      <c r="AL418" s="2"/>
      <c r="AM418" s="2"/>
      <c r="AN418" s="2"/>
      <c r="AO418" s="2"/>
      <c r="AP418" s="2"/>
      <c r="AQ418" s="2"/>
    </row>
    <row r="419" spans="1:43" x14ac:dyDescent="0.2">
      <c r="A419" s="2"/>
      <c r="B419" s="2"/>
      <c r="C419" s="2"/>
      <c r="D419" s="2"/>
      <c r="E419" s="2"/>
      <c r="F419" s="2"/>
      <c r="G419" s="2"/>
      <c r="H419" s="2"/>
      <c r="I419" s="2"/>
      <c r="J419" s="2"/>
      <c r="K419" s="2"/>
      <c r="L419" s="2"/>
      <c r="M419" s="2"/>
      <c r="N419" s="2"/>
      <c r="O419" s="2"/>
      <c r="P419" s="2"/>
      <c r="Q419" s="2"/>
      <c r="R419" s="2"/>
      <c r="S419" s="2"/>
      <c r="T419" s="2"/>
      <c r="U419" s="2"/>
      <c r="W419" s="2"/>
      <c r="X419" s="2"/>
      <c r="Y419" s="2"/>
      <c r="Z419" s="2"/>
      <c r="AA419" s="2"/>
      <c r="AB419" s="2"/>
      <c r="AC419" s="2"/>
      <c r="AE419" s="2"/>
      <c r="AF419" s="2"/>
      <c r="AG419" s="2"/>
      <c r="AH419" s="2"/>
      <c r="AI419" s="2"/>
      <c r="AJ419" s="2"/>
      <c r="AK419" s="2"/>
      <c r="AL419" s="2"/>
      <c r="AM419" s="2"/>
      <c r="AN419" s="2"/>
      <c r="AO419" s="2"/>
      <c r="AP419" s="2"/>
      <c r="AQ419" s="2"/>
    </row>
    <row r="420" spans="1:43" x14ac:dyDescent="0.2">
      <c r="A420" s="2"/>
      <c r="B420" s="2"/>
      <c r="C420" s="2"/>
      <c r="D420" s="2"/>
      <c r="E420" s="2"/>
      <c r="F420" s="2"/>
      <c r="G420" s="2"/>
      <c r="H420" s="2"/>
      <c r="I420" s="2"/>
      <c r="J420" s="2"/>
      <c r="K420" s="2"/>
      <c r="L420" s="2"/>
      <c r="M420" s="2"/>
      <c r="N420" s="2"/>
      <c r="O420" s="2"/>
      <c r="P420" s="2"/>
      <c r="Q420" s="2"/>
      <c r="R420" s="2"/>
      <c r="S420" s="2"/>
      <c r="T420" s="2"/>
      <c r="U420" s="2"/>
      <c r="W420" s="2"/>
      <c r="X420" s="2"/>
      <c r="Y420" s="2"/>
      <c r="Z420" s="2"/>
      <c r="AA420" s="2"/>
      <c r="AB420" s="2"/>
      <c r="AC420" s="2"/>
      <c r="AE420" s="2"/>
      <c r="AF420" s="2"/>
      <c r="AG420" s="2"/>
      <c r="AH420" s="2"/>
      <c r="AI420" s="2"/>
      <c r="AJ420" s="2"/>
      <c r="AK420" s="2"/>
      <c r="AL420" s="2"/>
      <c r="AM420" s="2"/>
      <c r="AN420" s="2"/>
      <c r="AO420" s="2"/>
      <c r="AP420" s="2"/>
      <c r="AQ420" s="2"/>
    </row>
    <row r="421" spans="1:43" x14ac:dyDescent="0.2">
      <c r="A421" s="2"/>
      <c r="B421" s="2"/>
      <c r="C421" s="2"/>
      <c r="D421" s="2"/>
      <c r="E421" s="2"/>
      <c r="F421" s="2"/>
      <c r="G421" s="2"/>
      <c r="H421" s="2"/>
      <c r="I421" s="2"/>
      <c r="J421" s="2"/>
      <c r="K421" s="2"/>
      <c r="L421" s="2"/>
      <c r="M421" s="2"/>
      <c r="N421" s="2"/>
      <c r="O421" s="2"/>
      <c r="P421" s="2"/>
      <c r="Q421" s="2"/>
      <c r="R421" s="2"/>
      <c r="S421" s="2"/>
      <c r="T421" s="2"/>
      <c r="U421" s="2"/>
      <c r="W421" s="2"/>
      <c r="X421" s="2"/>
      <c r="Y421" s="2"/>
      <c r="Z421" s="2"/>
      <c r="AA421" s="2"/>
      <c r="AB421" s="2"/>
      <c r="AC421" s="2"/>
      <c r="AE421" s="2"/>
      <c r="AF421" s="2"/>
      <c r="AG421" s="2"/>
      <c r="AH421" s="2"/>
      <c r="AI421" s="2"/>
      <c r="AJ421" s="2"/>
      <c r="AK421" s="2"/>
      <c r="AL421" s="2"/>
      <c r="AM421" s="2"/>
      <c r="AN421" s="2"/>
      <c r="AO421" s="2"/>
      <c r="AP421" s="2"/>
      <c r="AQ421" s="2"/>
    </row>
    <row r="422" spans="1:43" x14ac:dyDescent="0.2">
      <c r="A422" s="2"/>
      <c r="B422" s="2"/>
      <c r="C422" s="2"/>
      <c r="D422" s="2"/>
      <c r="E422" s="2"/>
      <c r="F422" s="2"/>
      <c r="G422" s="2"/>
      <c r="H422" s="2"/>
      <c r="I422" s="2"/>
      <c r="J422" s="2"/>
      <c r="K422" s="2"/>
      <c r="L422" s="2"/>
      <c r="M422" s="2"/>
      <c r="N422" s="2"/>
      <c r="O422" s="2"/>
      <c r="P422" s="2"/>
      <c r="Q422" s="2"/>
      <c r="R422" s="2"/>
      <c r="S422" s="2"/>
      <c r="T422" s="2"/>
      <c r="U422" s="2"/>
      <c r="W422" s="2"/>
      <c r="X422" s="2"/>
      <c r="Y422" s="2"/>
      <c r="Z422" s="2"/>
      <c r="AA422" s="2"/>
      <c r="AB422" s="2"/>
      <c r="AC422" s="2"/>
      <c r="AE422" s="2"/>
      <c r="AF422" s="2"/>
      <c r="AG422" s="2"/>
      <c r="AH422" s="2"/>
      <c r="AI422" s="2"/>
      <c r="AJ422" s="2"/>
      <c r="AK422" s="2"/>
      <c r="AL422" s="2"/>
      <c r="AM422" s="2"/>
      <c r="AN422" s="2"/>
      <c r="AO422" s="2"/>
      <c r="AP422" s="2"/>
      <c r="AQ422" s="2"/>
    </row>
    <row r="423" spans="1:43" x14ac:dyDescent="0.2">
      <c r="A423" s="2"/>
      <c r="B423" s="2"/>
      <c r="C423" s="2"/>
      <c r="D423" s="2"/>
      <c r="E423" s="2"/>
      <c r="F423" s="2"/>
      <c r="G423" s="2"/>
      <c r="H423" s="2"/>
      <c r="I423" s="2"/>
      <c r="J423" s="2"/>
      <c r="K423" s="2"/>
      <c r="L423" s="2"/>
      <c r="M423" s="2"/>
      <c r="N423" s="2"/>
      <c r="O423" s="2"/>
      <c r="P423" s="2"/>
      <c r="Q423" s="2"/>
      <c r="R423" s="2"/>
      <c r="S423" s="2"/>
      <c r="T423" s="2"/>
      <c r="U423" s="2"/>
      <c r="W423" s="2"/>
      <c r="X423" s="2"/>
      <c r="Y423" s="2"/>
      <c r="Z423" s="2"/>
      <c r="AA423" s="2"/>
      <c r="AB423" s="2"/>
      <c r="AC423" s="2"/>
      <c r="AE423" s="2"/>
      <c r="AF423" s="2"/>
      <c r="AG423" s="2"/>
      <c r="AH423" s="2"/>
      <c r="AI423" s="2"/>
      <c r="AJ423" s="2"/>
      <c r="AK423" s="2"/>
      <c r="AL423" s="2"/>
      <c r="AM423" s="2"/>
      <c r="AN423" s="2"/>
      <c r="AO423" s="2"/>
      <c r="AP423" s="2"/>
      <c r="AQ423" s="2"/>
    </row>
    <row r="424" spans="1:43" x14ac:dyDescent="0.2">
      <c r="A424" s="2"/>
      <c r="B424" s="2"/>
      <c r="C424" s="2"/>
      <c r="D424" s="2"/>
      <c r="E424" s="2"/>
      <c r="F424" s="2"/>
      <c r="G424" s="2"/>
      <c r="H424" s="2"/>
      <c r="I424" s="2"/>
      <c r="J424" s="2"/>
      <c r="K424" s="2"/>
      <c r="L424" s="2"/>
      <c r="M424" s="2"/>
      <c r="N424" s="2"/>
      <c r="O424" s="2"/>
      <c r="P424" s="2"/>
      <c r="Q424" s="2"/>
      <c r="R424" s="2"/>
      <c r="S424" s="2"/>
      <c r="T424" s="2"/>
      <c r="U424" s="2"/>
      <c r="W424" s="2"/>
      <c r="X424" s="2"/>
      <c r="Y424" s="2"/>
      <c r="Z424" s="2"/>
      <c r="AA424" s="2"/>
      <c r="AB424" s="2"/>
      <c r="AC424" s="2"/>
      <c r="AE424" s="2"/>
      <c r="AF424" s="2"/>
      <c r="AG424" s="2"/>
      <c r="AH424" s="2"/>
      <c r="AI424" s="2"/>
      <c r="AJ424" s="2"/>
      <c r="AK424" s="2"/>
      <c r="AL424" s="2"/>
      <c r="AM424" s="2"/>
      <c r="AN424" s="2"/>
      <c r="AO424" s="2"/>
      <c r="AP424" s="2"/>
      <c r="AQ424" s="2"/>
    </row>
    <row r="425" spans="1:43" x14ac:dyDescent="0.2">
      <c r="A425" s="2"/>
      <c r="B425" s="2"/>
      <c r="C425" s="2"/>
      <c r="D425" s="2"/>
      <c r="E425" s="2"/>
      <c r="F425" s="2"/>
      <c r="G425" s="2"/>
      <c r="H425" s="2"/>
      <c r="I425" s="2"/>
      <c r="J425" s="2"/>
      <c r="K425" s="2"/>
      <c r="L425" s="2"/>
      <c r="M425" s="2"/>
      <c r="N425" s="2"/>
      <c r="O425" s="2"/>
      <c r="P425" s="2"/>
      <c r="Q425" s="2"/>
      <c r="R425" s="2"/>
      <c r="S425" s="2"/>
      <c r="T425" s="2"/>
      <c r="U425" s="2"/>
      <c r="W425" s="2"/>
      <c r="X425" s="2"/>
      <c r="Y425" s="2"/>
      <c r="Z425" s="2"/>
      <c r="AA425" s="2"/>
      <c r="AB425" s="2"/>
      <c r="AC425" s="2"/>
      <c r="AE425" s="2"/>
      <c r="AF425" s="2"/>
      <c r="AG425" s="2"/>
      <c r="AH425" s="2"/>
      <c r="AI425" s="2"/>
      <c r="AJ425" s="2"/>
      <c r="AK425" s="2"/>
      <c r="AL425" s="2"/>
      <c r="AM425" s="2"/>
      <c r="AN425" s="2"/>
      <c r="AO425" s="2"/>
      <c r="AP425" s="2"/>
      <c r="AQ425" s="2"/>
    </row>
    <row r="426" spans="1:43" x14ac:dyDescent="0.2">
      <c r="A426" s="2"/>
      <c r="B426" s="2"/>
      <c r="C426" s="2"/>
      <c r="D426" s="2"/>
      <c r="E426" s="2"/>
      <c r="F426" s="2"/>
      <c r="G426" s="2"/>
      <c r="H426" s="2"/>
      <c r="I426" s="2"/>
      <c r="J426" s="2"/>
      <c r="K426" s="2"/>
      <c r="L426" s="2"/>
      <c r="M426" s="2"/>
      <c r="N426" s="2"/>
      <c r="O426" s="2"/>
      <c r="P426" s="2"/>
      <c r="Q426" s="2"/>
      <c r="R426" s="2"/>
      <c r="S426" s="2"/>
      <c r="T426" s="2"/>
      <c r="U426" s="2"/>
      <c r="W426" s="2"/>
      <c r="X426" s="2"/>
      <c r="Y426" s="2"/>
      <c r="Z426" s="2"/>
      <c r="AA426" s="2"/>
      <c r="AB426" s="2"/>
      <c r="AC426" s="2"/>
      <c r="AE426" s="2"/>
      <c r="AF426" s="2"/>
      <c r="AG426" s="2"/>
      <c r="AH426" s="2"/>
      <c r="AI426" s="2"/>
      <c r="AJ426" s="2"/>
      <c r="AK426" s="2"/>
      <c r="AL426" s="2"/>
      <c r="AM426" s="2"/>
      <c r="AN426" s="2"/>
      <c r="AO426" s="2"/>
      <c r="AP426" s="2"/>
      <c r="AQ426" s="2"/>
    </row>
    <row r="427" spans="1:43" x14ac:dyDescent="0.2">
      <c r="A427" s="2"/>
      <c r="B427" s="2"/>
      <c r="C427" s="2"/>
      <c r="D427" s="2"/>
      <c r="E427" s="2"/>
      <c r="F427" s="2"/>
      <c r="G427" s="2"/>
      <c r="H427" s="2"/>
      <c r="I427" s="2"/>
      <c r="J427" s="2"/>
      <c r="K427" s="2"/>
      <c r="L427" s="2"/>
      <c r="M427" s="2"/>
      <c r="N427" s="2"/>
      <c r="O427" s="2"/>
      <c r="P427" s="2"/>
      <c r="Q427" s="2"/>
      <c r="R427" s="2"/>
      <c r="S427" s="2"/>
      <c r="T427" s="2"/>
      <c r="U427" s="2"/>
      <c r="W427" s="2"/>
      <c r="X427" s="2"/>
      <c r="Y427" s="2"/>
      <c r="Z427" s="2"/>
      <c r="AA427" s="2"/>
      <c r="AB427" s="2"/>
      <c r="AC427" s="2"/>
      <c r="AE427" s="2"/>
      <c r="AF427" s="2"/>
      <c r="AG427" s="2"/>
      <c r="AH427" s="2"/>
      <c r="AI427" s="2"/>
      <c r="AJ427" s="2"/>
      <c r="AK427" s="2"/>
      <c r="AL427" s="2"/>
      <c r="AM427" s="2"/>
      <c r="AN427" s="2"/>
      <c r="AO427" s="2"/>
      <c r="AP427" s="2"/>
      <c r="AQ427" s="2"/>
    </row>
    <row r="428" spans="1:43" x14ac:dyDescent="0.2">
      <c r="A428" s="2"/>
      <c r="B428" s="2"/>
      <c r="C428" s="2"/>
      <c r="D428" s="2"/>
      <c r="E428" s="2"/>
      <c r="F428" s="2"/>
      <c r="G428" s="2"/>
      <c r="H428" s="2"/>
      <c r="I428" s="2"/>
      <c r="J428" s="2"/>
      <c r="K428" s="2"/>
      <c r="L428" s="2"/>
      <c r="M428" s="2"/>
      <c r="N428" s="2"/>
      <c r="O428" s="2"/>
      <c r="P428" s="2"/>
      <c r="Q428" s="2"/>
      <c r="R428" s="2"/>
      <c r="S428" s="2"/>
      <c r="T428" s="2"/>
      <c r="U428" s="2"/>
      <c r="W428" s="2"/>
      <c r="X428" s="2"/>
      <c r="Y428" s="2"/>
      <c r="Z428" s="2"/>
      <c r="AA428" s="2"/>
      <c r="AB428" s="2"/>
      <c r="AC428" s="2"/>
      <c r="AE428" s="2"/>
      <c r="AF428" s="2"/>
      <c r="AG428" s="2"/>
      <c r="AH428" s="2"/>
      <c r="AI428" s="2"/>
      <c r="AJ428" s="2"/>
      <c r="AK428" s="2"/>
      <c r="AL428" s="2"/>
      <c r="AM428" s="2"/>
      <c r="AN428" s="2"/>
      <c r="AO428" s="2"/>
      <c r="AP428" s="2"/>
      <c r="AQ428" s="2"/>
    </row>
    <row r="429" spans="1:43" x14ac:dyDescent="0.2">
      <c r="A429" s="2"/>
      <c r="B429" s="2"/>
      <c r="C429" s="2"/>
      <c r="D429" s="2"/>
      <c r="E429" s="2"/>
      <c r="F429" s="2"/>
      <c r="G429" s="2"/>
      <c r="H429" s="2"/>
      <c r="I429" s="2"/>
      <c r="J429" s="2"/>
      <c r="K429" s="2"/>
      <c r="L429" s="2"/>
      <c r="M429" s="2"/>
      <c r="N429" s="2"/>
      <c r="O429" s="2"/>
      <c r="P429" s="2"/>
      <c r="Q429" s="2"/>
      <c r="R429" s="2"/>
      <c r="S429" s="2"/>
      <c r="T429" s="2"/>
      <c r="U429" s="2"/>
      <c r="W429" s="2"/>
      <c r="X429" s="2"/>
      <c r="Y429" s="2"/>
      <c r="Z429" s="2"/>
      <c r="AA429" s="2"/>
      <c r="AB429" s="2"/>
      <c r="AC429" s="2"/>
      <c r="AE429" s="2"/>
      <c r="AF429" s="2"/>
      <c r="AG429" s="2"/>
      <c r="AH429" s="2"/>
      <c r="AI429" s="2"/>
      <c r="AJ429" s="2"/>
      <c r="AK429" s="2"/>
      <c r="AL429" s="2"/>
      <c r="AM429" s="2"/>
      <c r="AN429" s="2"/>
      <c r="AO429" s="2"/>
      <c r="AP429" s="2"/>
      <c r="AQ429" s="2"/>
    </row>
    <row r="430" spans="1:43" x14ac:dyDescent="0.2">
      <c r="A430" s="2"/>
      <c r="B430" s="2"/>
      <c r="C430" s="2"/>
      <c r="D430" s="2"/>
      <c r="E430" s="2"/>
      <c r="F430" s="2"/>
      <c r="G430" s="2"/>
      <c r="H430" s="2"/>
      <c r="I430" s="2"/>
      <c r="J430" s="2"/>
      <c r="K430" s="2"/>
      <c r="L430" s="2"/>
      <c r="M430" s="2"/>
      <c r="N430" s="2"/>
      <c r="O430" s="2"/>
      <c r="P430" s="2"/>
      <c r="Q430" s="2"/>
      <c r="R430" s="2"/>
      <c r="S430" s="2"/>
      <c r="T430" s="2"/>
      <c r="U430" s="2"/>
      <c r="W430" s="2"/>
      <c r="X430" s="2"/>
      <c r="Y430" s="2"/>
      <c r="Z430" s="2"/>
      <c r="AA430" s="2"/>
      <c r="AB430" s="2"/>
      <c r="AC430" s="2"/>
      <c r="AE430" s="2"/>
      <c r="AF430" s="2"/>
      <c r="AG430" s="2"/>
      <c r="AH430" s="2"/>
      <c r="AI430" s="2"/>
      <c r="AJ430" s="2"/>
      <c r="AK430" s="2"/>
      <c r="AL430" s="2"/>
      <c r="AM430" s="2"/>
      <c r="AN430" s="2"/>
      <c r="AO430" s="2"/>
      <c r="AP430" s="2"/>
      <c r="AQ430" s="2"/>
    </row>
    <row r="431" spans="1:43" x14ac:dyDescent="0.2">
      <c r="A431" s="2"/>
      <c r="B431" s="2"/>
      <c r="C431" s="2"/>
      <c r="D431" s="2"/>
      <c r="E431" s="2"/>
      <c r="F431" s="2"/>
      <c r="G431" s="2"/>
      <c r="H431" s="2"/>
      <c r="I431" s="2"/>
      <c r="J431" s="2"/>
      <c r="K431" s="2"/>
      <c r="L431" s="2"/>
      <c r="M431" s="2"/>
      <c r="N431" s="2"/>
      <c r="O431" s="2"/>
      <c r="P431" s="2"/>
      <c r="Q431" s="2"/>
      <c r="R431" s="2"/>
      <c r="S431" s="2"/>
      <c r="T431" s="2"/>
      <c r="U431" s="2"/>
      <c r="W431" s="2"/>
      <c r="X431" s="2"/>
      <c r="Y431" s="2"/>
      <c r="Z431" s="2"/>
      <c r="AA431" s="2"/>
      <c r="AB431" s="2"/>
      <c r="AC431" s="2"/>
      <c r="AE431" s="2"/>
      <c r="AF431" s="2"/>
      <c r="AG431" s="2"/>
      <c r="AH431" s="2"/>
      <c r="AI431" s="2"/>
      <c r="AJ431" s="2"/>
      <c r="AK431" s="2"/>
      <c r="AL431" s="2"/>
      <c r="AM431" s="2"/>
      <c r="AN431" s="2"/>
      <c r="AO431" s="2"/>
      <c r="AP431" s="2"/>
      <c r="AQ431" s="2"/>
    </row>
    <row r="432" spans="1:43" x14ac:dyDescent="0.2">
      <c r="A432" s="2"/>
      <c r="B432" s="2"/>
      <c r="C432" s="2"/>
      <c r="D432" s="2"/>
      <c r="E432" s="2"/>
      <c r="F432" s="2"/>
      <c r="G432" s="2"/>
      <c r="H432" s="2"/>
      <c r="I432" s="2"/>
      <c r="J432" s="2"/>
      <c r="K432" s="2"/>
      <c r="L432" s="2"/>
      <c r="M432" s="2"/>
      <c r="N432" s="2"/>
      <c r="O432" s="2"/>
      <c r="P432" s="2"/>
      <c r="Q432" s="2"/>
      <c r="R432" s="2"/>
      <c r="S432" s="2"/>
      <c r="T432" s="2"/>
      <c r="U432" s="2"/>
      <c r="W432" s="2"/>
      <c r="X432" s="2"/>
      <c r="Y432" s="2"/>
      <c r="Z432" s="2"/>
      <c r="AA432" s="2"/>
      <c r="AB432" s="2"/>
      <c r="AC432" s="2"/>
      <c r="AE432" s="2"/>
      <c r="AF432" s="2"/>
      <c r="AG432" s="2"/>
      <c r="AH432" s="2"/>
      <c r="AI432" s="2"/>
      <c r="AJ432" s="2"/>
      <c r="AK432" s="2"/>
      <c r="AL432" s="2"/>
      <c r="AM432" s="2"/>
      <c r="AN432" s="2"/>
      <c r="AO432" s="2"/>
      <c r="AP432" s="2"/>
      <c r="AQ432" s="2"/>
    </row>
    <row r="433" spans="1:43" x14ac:dyDescent="0.2">
      <c r="A433" s="2"/>
      <c r="B433" s="2"/>
      <c r="C433" s="2"/>
      <c r="D433" s="2"/>
      <c r="E433" s="2"/>
      <c r="F433" s="2"/>
      <c r="G433" s="2"/>
      <c r="H433" s="2"/>
      <c r="I433" s="2"/>
      <c r="J433" s="2"/>
      <c r="K433" s="2"/>
      <c r="L433" s="2"/>
      <c r="M433" s="2"/>
      <c r="N433" s="2"/>
      <c r="O433" s="2"/>
      <c r="P433" s="2"/>
      <c r="Q433" s="2"/>
      <c r="R433" s="2"/>
      <c r="S433" s="2"/>
      <c r="T433" s="2"/>
      <c r="U433" s="2"/>
      <c r="W433" s="2"/>
      <c r="X433" s="2"/>
      <c r="Y433" s="2"/>
      <c r="Z433" s="2"/>
      <c r="AA433" s="2"/>
      <c r="AB433" s="2"/>
      <c r="AC433" s="2"/>
      <c r="AE433" s="2"/>
      <c r="AF433" s="2"/>
      <c r="AG433" s="2"/>
      <c r="AH433" s="2"/>
      <c r="AI433" s="2"/>
      <c r="AJ433" s="2"/>
      <c r="AK433" s="2"/>
      <c r="AL433" s="2"/>
      <c r="AM433" s="2"/>
      <c r="AN433" s="2"/>
      <c r="AO433" s="2"/>
      <c r="AP433" s="2"/>
      <c r="AQ433" s="2"/>
    </row>
    <row r="434" spans="1:43" x14ac:dyDescent="0.2">
      <c r="A434" s="2"/>
      <c r="B434" s="2"/>
      <c r="C434" s="2"/>
      <c r="D434" s="2"/>
      <c r="E434" s="2"/>
      <c r="F434" s="2"/>
      <c r="G434" s="2"/>
      <c r="H434" s="2"/>
      <c r="I434" s="2"/>
      <c r="J434" s="2"/>
      <c r="K434" s="2"/>
      <c r="L434" s="2"/>
      <c r="M434" s="2"/>
      <c r="N434" s="2"/>
      <c r="O434" s="2"/>
      <c r="P434" s="2"/>
      <c r="Q434" s="2"/>
      <c r="R434" s="2"/>
      <c r="S434" s="2"/>
      <c r="T434" s="2"/>
      <c r="U434" s="2"/>
      <c r="W434" s="2"/>
      <c r="X434" s="2"/>
      <c r="Y434" s="2"/>
      <c r="Z434" s="2"/>
      <c r="AA434" s="2"/>
      <c r="AB434" s="2"/>
      <c r="AC434" s="2"/>
      <c r="AE434" s="2"/>
      <c r="AF434" s="2"/>
      <c r="AG434" s="2"/>
      <c r="AH434" s="2"/>
      <c r="AI434" s="2"/>
      <c r="AJ434" s="2"/>
      <c r="AK434" s="2"/>
      <c r="AL434" s="2"/>
      <c r="AM434" s="2"/>
      <c r="AN434" s="2"/>
      <c r="AO434" s="2"/>
      <c r="AP434" s="2"/>
      <c r="AQ434" s="2"/>
    </row>
    <row r="435" spans="1:43" x14ac:dyDescent="0.2">
      <c r="A435" s="2"/>
      <c r="B435" s="8"/>
      <c r="C435" s="2"/>
      <c r="D435" s="2"/>
      <c r="E435" s="2"/>
      <c r="F435" s="2"/>
      <c r="G435" s="2"/>
      <c r="H435" s="2"/>
      <c r="I435" s="2"/>
      <c r="J435" s="2"/>
      <c r="K435" s="2"/>
      <c r="L435" s="2"/>
      <c r="M435" s="2"/>
      <c r="N435" s="2"/>
      <c r="O435" s="2"/>
      <c r="P435" s="2"/>
      <c r="Q435" s="2"/>
      <c r="R435" s="2"/>
      <c r="S435" s="2"/>
      <c r="T435" s="2"/>
      <c r="U435" s="2"/>
      <c r="W435" s="2"/>
      <c r="X435" s="2"/>
      <c r="Y435" s="2"/>
      <c r="Z435" s="2"/>
      <c r="AA435" s="2"/>
      <c r="AB435" s="2"/>
      <c r="AC435" s="2"/>
      <c r="AE435" s="2"/>
      <c r="AF435" s="2"/>
      <c r="AG435" s="2"/>
      <c r="AH435" s="2"/>
      <c r="AI435" s="2"/>
      <c r="AJ435" s="2"/>
      <c r="AK435" s="2"/>
      <c r="AL435" s="2"/>
      <c r="AM435" s="2"/>
      <c r="AN435" s="2"/>
      <c r="AO435" s="2"/>
      <c r="AP435" s="2"/>
      <c r="AQ435" s="2"/>
    </row>
    <row r="436" spans="1:43" x14ac:dyDescent="0.2">
      <c r="A436" s="2"/>
      <c r="B436" s="2"/>
      <c r="C436" s="2"/>
      <c r="D436" s="2"/>
      <c r="E436" s="2"/>
      <c r="F436" s="2"/>
      <c r="G436" s="2"/>
      <c r="H436" s="2"/>
      <c r="I436" s="2"/>
      <c r="J436" s="2"/>
      <c r="K436" s="2"/>
      <c r="L436" s="2"/>
      <c r="M436" s="2"/>
      <c r="N436" s="2"/>
      <c r="O436" s="2"/>
      <c r="P436" s="2"/>
      <c r="Q436" s="2"/>
      <c r="R436" s="2"/>
      <c r="S436" s="2"/>
      <c r="T436" s="2"/>
      <c r="U436" s="2"/>
      <c r="W436" s="2"/>
      <c r="X436" s="2"/>
      <c r="Y436" s="2"/>
      <c r="Z436" s="2"/>
      <c r="AA436" s="2"/>
      <c r="AB436" s="2"/>
      <c r="AC436" s="2"/>
      <c r="AE436" s="2"/>
      <c r="AF436" s="2"/>
      <c r="AG436" s="2"/>
      <c r="AH436" s="2"/>
      <c r="AI436" s="2"/>
      <c r="AJ436" s="2"/>
      <c r="AK436" s="2"/>
      <c r="AL436" s="2"/>
      <c r="AM436" s="2"/>
      <c r="AN436" s="2"/>
      <c r="AO436" s="2"/>
      <c r="AP436" s="2"/>
      <c r="AQ436" s="2"/>
    </row>
    <row r="437" spans="1:43" x14ac:dyDescent="0.2">
      <c r="A437" s="2"/>
      <c r="B437" s="2"/>
      <c r="C437" s="2"/>
      <c r="D437" s="2"/>
      <c r="E437" s="2"/>
      <c r="F437" s="2"/>
      <c r="G437" s="2"/>
      <c r="H437" s="2"/>
      <c r="I437" s="2"/>
      <c r="J437" s="2"/>
      <c r="K437" s="2"/>
      <c r="L437" s="2"/>
      <c r="M437" s="2"/>
      <c r="N437" s="2"/>
      <c r="O437" s="2"/>
      <c r="P437" s="2"/>
      <c r="Q437" s="2"/>
      <c r="R437" s="2"/>
      <c r="S437" s="2"/>
      <c r="T437" s="2"/>
      <c r="U437" s="2"/>
      <c r="W437" s="2"/>
      <c r="X437" s="2"/>
      <c r="Y437" s="2"/>
      <c r="Z437" s="2"/>
      <c r="AA437" s="2"/>
      <c r="AB437" s="2"/>
      <c r="AC437" s="2"/>
      <c r="AE437" s="2"/>
      <c r="AF437" s="2"/>
      <c r="AG437" s="2"/>
      <c r="AH437" s="2"/>
      <c r="AI437" s="2"/>
      <c r="AJ437" s="2"/>
      <c r="AK437" s="2"/>
      <c r="AL437" s="2"/>
      <c r="AM437" s="2"/>
      <c r="AN437" s="2"/>
      <c r="AO437" s="2"/>
      <c r="AP437" s="2"/>
      <c r="AQ437" s="2"/>
    </row>
    <row r="438" spans="1:43" x14ac:dyDescent="0.2">
      <c r="A438" s="2"/>
      <c r="B438" s="2"/>
      <c r="C438" s="2"/>
      <c r="D438" s="2"/>
      <c r="E438" s="2"/>
      <c r="F438" s="2"/>
      <c r="G438" s="2"/>
      <c r="H438" s="2"/>
      <c r="I438" s="2"/>
      <c r="J438" s="2"/>
      <c r="K438" s="2"/>
      <c r="L438" s="2"/>
      <c r="M438" s="2"/>
      <c r="N438" s="2"/>
      <c r="O438" s="2"/>
      <c r="P438" s="2"/>
      <c r="Q438" s="2"/>
      <c r="R438" s="2"/>
      <c r="S438" s="2"/>
      <c r="T438" s="2"/>
      <c r="U438" s="2"/>
      <c r="W438" s="2"/>
      <c r="X438" s="2"/>
      <c r="Y438" s="2"/>
      <c r="Z438" s="2"/>
      <c r="AA438" s="2"/>
      <c r="AB438" s="2"/>
      <c r="AC438" s="2"/>
      <c r="AE438" s="2"/>
      <c r="AF438" s="2"/>
      <c r="AG438" s="2"/>
      <c r="AH438" s="2"/>
      <c r="AI438" s="2"/>
      <c r="AJ438" s="2"/>
      <c r="AK438" s="2"/>
      <c r="AL438" s="2"/>
      <c r="AM438" s="2"/>
      <c r="AN438" s="2"/>
      <c r="AO438" s="2"/>
      <c r="AP438" s="2"/>
      <c r="AQ438" s="2"/>
    </row>
    <row r="439" spans="1:43" x14ac:dyDescent="0.2">
      <c r="A439" s="2"/>
      <c r="B439" s="2"/>
      <c r="C439" s="2"/>
      <c r="D439" s="2"/>
      <c r="E439" s="2"/>
      <c r="F439" s="2"/>
      <c r="G439" s="2"/>
      <c r="H439" s="2"/>
      <c r="I439" s="2"/>
      <c r="J439" s="2"/>
      <c r="K439" s="2"/>
      <c r="L439" s="2"/>
      <c r="M439" s="2"/>
      <c r="N439" s="2"/>
      <c r="O439" s="2"/>
      <c r="P439" s="2"/>
      <c r="Q439" s="2"/>
      <c r="R439" s="2"/>
      <c r="S439" s="2"/>
      <c r="T439" s="2"/>
      <c r="U439" s="2"/>
      <c r="W439" s="2"/>
      <c r="X439" s="2"/>
      <c r="Y439" s="2"/>
      <c r="Z439" s="2"/>
      <c r="AA439" s="2"/>
      <c r="AB439" s="2"/>
      <c r="AC439" s="2"/>
      <c r="AE439" s="2"/>
      <c r="AF439" s="2"/>
      <c r="AG439" s="2"/>
      <c r="AH439" s="2"/>
      <c r="AI439" s="2"/>
      <c r="AJ439" s="2"/>
      <c r="AK439" s="2"/>
      <c r="AL439" s="2"/>
      <c r="AM439" s="2"/>
      <c r="AN439" s="2"/>
      <c r="AO439" s="2"/>
      <c r="AP439" s="2"/>
      <c r="AQ439" s="2"/>
    </row>
    <row r="440" spans="1:43" x14ac:dyDescent="0.2">
      <c r="A440" s="2"/>
      <c r="B440" s="2"/>
      <c r="C440" s="2"/>
      <c r="D440" s="2"/>
      <c r="E440" s="2"/>
      <c r="F440" s="2"/>
      <c r="G440" s="2"/>
      <c r="H440" s="2"/>
      <c r="I440" s="2"/>
      <c r="J440" s="2"/>
      <c r="K440" s="2"/>
      <c r="L440" s="2"/>
      <c r="M440" s="2"/>
      <c r="N440" s="2"/>
      <c r="O440" s="2"/>
      <c r="P440" s="2"/>
      <c r="Q440" s="2"/>
      <c r="R440" s="2"/>
      <c r="S440" s="2"/>
      <c r="T440" s="2"/>
      <c r="U440" s="2"/>
      <c r="W440" s="2"/>
      <c r="X440" s="2"/>
      <c r="Y440" s="2"/>
      <c r="Z440" s="2"/>
      <c r="AA440" s="2"/>
      <c r="AB440" s="2"/>
      <c r="AC440" s="2"/>
      <c r="AE440" s="2"/>
      <c r="AF440" s="2"/>
      <c r="AG440" s="2"/>
      <c r="AH440" s="2"/>
      <c r="AI440" s="2"/>
      <c r="AJ440" s="2"/>
      <c r="AK440" s="2"/>
      <c r="AL440" s="2"/>
      <c r="AM440" s="2"/>
      <c r="AN440" s="2"/>
      <c r="AO440" s="2"/>
      <c r="AP440" s="2"/>
      <c r="AQ440" s="2"/>
    </row>
    <row r="441" spans="1:43" x14ac:dyDescent="0.2">
      <c r="A441" s="2"/>
      <c r="B441" s="2"/>
      <c r="C441" s="2"/>
      <c r="D441" s="2"/>
      <c r="E441" s="2"/>
      <c r="F441" s="2"/>
      <c r="G441" s="2"/>
      <c r="H441" s="2"/>
      <c r="I441" s="2"/>
      <c r="J441" s="2"/>
      <c r="K441" s="2"/>
      <c r="L441" s="2"/>
      <c r="M441" s="2"/>
      <c r="N441" s="2"/>
      <c r="O441" s="2"/>
      <c r="P441" s="2"/>
      <c r="Q441" s="2"/>
      <c r="R441" s="2"/>
      <c r="S441" s="2"/>
      <c r="T441" s="2"/>
      <c r="U441" s="2"/>
      <c r="W441" s="2"/>
      <c r="X441" s="2"/>
      <c r="Y441" s="2"/>
      <c r="Z441" s="2"/>
      <c r="AA441" s="2"/>
      <c r="AB441" s="2"/>
      <c r="AC441" s="2"/>
      <c r="AE441" s="2"/>
      <c r="AF441" s="2"/>
      <c r="AG441" s="2"/>
      <c r="AH441" s="2"/>
      <c r="AI441" s="2"/>
      <c r="AJ441" s="2"/>
      <c r="AK441" s="2"/>
      <c r="AL441" s="2"/>
      <c r="AM441" s="2"/>
      <c r="AN441" s="2"/>
      <c r="AO441" s="2"/>
      <c r="AP441" s="2"/>
      <c r="AQ441" s="2"/>
    </row>
    <row r="442" spans="1:43" x14ac:dyDescent="0.2">
      <c r="A442" s="2"/>
      <c r="B442" s="2"/>
      <c r="C442" s="2"/>
      <c r="D442" s="2"/>
      <c r="E442" s="2"/>
      <c r="F442" s="2"/>
      <c r="G442" s="2"/>
      <c r="H442" s="2"/>
      <c r="I442" s="2"/>
      <c r="J442" s="2"/>
      <c r="K442" s="2"/>
      <c r="L442" s="2"/>
      <c r="M442" s="2"/>
      <c r="N442" s="2"/>
      <c r="O442" s="2"/>
      <c r="P442" s="2"/>
      <c r="Q442" s="2"/>
      <c r="R442" s="2"/>
      <c r="S442" s="2"/>
      <c r="T442" s="2"/>
      <c r="U442" s="2"/>
      <c r="W442" s="2"/>
      <c r="X442" s="2"/>
      <c r="Y442" s="2"/>
      <c r="Z442" s="2"/>
      <c r="AA442" s="2"/>
      <c r="AB442" s="2"/>
      <c r="AC442" s="2"/>
      <c r="AE442" s="2"/>
      <c r="AF442" s="2"/>
      <c r="AG442" s="2"/>
      <c r="AH442" s="2"/>
      <c r="AI442" s="2"/>
      <c r="AJ442" s="2"/>
      <c r="AK442" s="2"/>
      <c r="AL442" s="2"/>
      <c r="AM442" s="2"/>
      <c r="AN442" s="2"/>
      <c r="AO442" s="2"/>
      <c r="AP442" s="2"/>
      <c r="AQ442" s="2"/>
    </row>
    <row r="443" spans="1:43" x14ac:dyDescent="0.2">
      <c r="A443" s="2"/>
      <c r="B443" s="2"/>
      <c r="C443" s="2"/>
      <c r="D443" s="2"/>
      <c r="E443" s="2"/>
      <c r="F443" s="2"/>
      <c r="G443" s="2"/>
      <c r="H443" s="2"/>
      <c r="I443" s="2"/>
      <c r="J443" s="2"/>
      <c r="K443" s="2"/>
      <c r="L443" s="2"/>
      <c r="M443" s="2"/>
      <c r="N443" s="2"/>
      <c r="O443" s="2"/>
      <c r="P443" s="2"/>
      <c r="Q443" s="2"/>
      <c r="R443" s="2"/>
      <c r="S443" s="2"/>
      <c r="T443" s="2"/>
      <c r="U443" s="2"/>
      <c r="W443" s="2"/>
      <c r="X443" s="2"/>
      <c r="Y443" s="2"/>
      <c r="Z443" s="2"/>
      <c r="AA443" s="2"/>
      <c r="AB443" s="2"/>
      <c r="AC443" s="2"/>
      <c r="AE443" s="2"/>
      <c r="AF443" s="2"/>
      <c r="AG443" s="2"/>
      <c r="AH443" s="2"/>
      <c r="AI443" s="2"/>
      <c r="AJ443" s="2"/>
      <c r="AK443" s="2"/>
      <c r="AL443" s="2"/>
      <c r="AM443" s="2"/>
      <c r="AN443" s="2"/>
      <c r="AO443" s="2"/>
      <c r="AP443" s="2"/>
      <c r="AQ443" s="2"/>
    </row>
    <row r="444" spans="1:43" x14ac:dyDescent="0.2">
      <c r="A444" s="2"/>
      <c r="B444" s="2"/>
      <c r="C444" s="2"/>
      <c r="D444" s="2"/>
      <c r="E444" s="2"/>
      <c r="F444" s="2"/>
      <c r="G444" s="2"/>
      <c r="H444" s="2"/>
      <c r="I444" s="2"/>
      <c r="J444" s="2"/>
      <c r="K444" s="2"/>
      <c r="L444" s="2"/>
      <c r="M444" s="2"/>
      <c r="N444" s="2"/>
      <c r="O444" s="2"/>
      <c r="P444" s="2"/>
      <c r="Q444" s="2"/>
      <c r="R444" s="2"/>
      <c r="S444" s="2"/>
      <c r="T444" s="2"/>
      <c r="U444" s="2"/>
      <c r="W444" s="2"/>
      <c r="X444" s="2"/>
      <c r="Y444" s="2"/>
      <c r="Z444" s="2"/>
      <c r="AA444" s="2"/>
      <c r="AB444" s="2"/>
      <c r="AC444" s="2"/>
      <c r="AE444" s="2"/>
      <c r="AF444" s="2"/>
      <c r="AG444" s="2"/>
      <c r="AH444" s="2"/>
      <c r="AI444" s="2"/>
      <c r="AJ444" s="2"/>
      <c r="AK444" s="2"/>
      <c r="AL444" s="2"/>
      <c r="AM444" s="2"/>
      <c r="AN444" s="2"/>
      <c r="AO444" s="2"/>
      <c r="AP444" s="2"/>
      <c r="AQ444" s="2"/>
    </row>
    <row r="445" spans="1:43" x14ac:dyDescent="0.2">
      <c r="A445" s="2"/>
      <c r="B445" s="2"/>
      <c r="C445" s="2"/>
      <c r="D445" s="2"/>
      <c r="E445" s="2"/>
      <c r="F445" s="2"/>
      <c r="G445" s="2"/>
      <c r="H445" s="2"/>
      <c r="I445" s="2"/>
      <c r="J445" s="2"/>
      <c r="K445" s="2"/>
      <c r="L445" s="2"/>
      <c r="M445" s="2"/>
      <c r="N445" s="2"/>
      <c r="O445" s="2"/>
      <c r="P445" s="2"/>
      <c r="Q445" s="2"/>
      <c r="R445" s="2"/>
      <c r="S445" s="2"/>
      <c r="T445" s="2"/>
      <c r="U445" s="2"/>
      <c r="W445" s="2"/>
      <c r="X445" s="2"/>
      <c r="Y445" s="2"/>
      <c r="Z445" s="2"/>
      <c r="AA445" s="2"/>
      <c r="AB445" s="2"/>
      <c r="AC445" s="2"/>
      <c r="AE445" s="2"/>
      <c r="AF445" s="2"/>
      <c r="AG445" s="2"/>
      <c r="AH445" s="2"/>
      <c r="AI445" s="2"/>
      <c r="AJ445" s="2"/>
      <c r="AK445" s="2"/>
      <c r="AL445" s="2"/>
      <c r="AM445" s="2"/>
      <c r="AN445" s="2"/>
      <c r="AO445" s="2"/>
      <c r="AP445" s="2"/>
      <c r="AQ445" s="2"/>
    </row>
    <row r="446" spans="1:43" x14ac:dyDescent="0.2">
      <c r="A446" s="2"/>
      <c r="B446" s="2"/>
      <c r="C446" s="2"/>
      <c r="D446" s="2"/>
      <c r="E446" s="2"/>
      <c r="F446" s="2"/>
      <c r="G446" s="2"/>
      <c r="H446" s="2"/>
      <c r="I446" s="2"/>
      <c r="J446" s="2"/>
      <c r="K446" s="2"/>
      <c r="L446" s="2"/>
      <c r="M446" s="2"/>
      <c r="N446" s="2"/>
      <c r="O446" s="2"/>
      <c r="P446" s="2"/>
      <c r="Q446" s="2"/>
      <c r="R446" s="2"/>
      <c r="S446" s="2"/>
      <c r="T446" s="2"/>
      <c r="U446" s="2"/>
      <c r="W446" s="2"/>
      <c r="X446" s="2"/>
      <c r="Y446" s="2"/>
      <c r="Z446" s="2"/>
      <c r="AA446" s="2"/>
      <c r="AB446" s="2"/>
      <c r="AC446" s="2"/>
      <c r="AE446" s="2"/>
      <c r="AF446" s="2"/>
      <c r="AG446" s="2"/>
      <c r="AH446" s="2"/>
      <c r="AI446" s="2"/>
      <c r="AJ446" s="2"/>
      <c r="AK446" s="2"/>
      <c r="AL446" s="2"/>
      <c r="AM446" s="2"/>
      <c r="AN446" s="2"/>
      <c r="AO446" s="2"/>
      <c r="AP446" s="2"/>
      <c r="AQ446" s="2"/>
    </row>
    <row r="447" spans="1:43" x14ac:dyDescent="0.2">
      <c r="A447" s="2"/>
      <c r="B447" s="2"/>
      <c r="C447" s="2"/>
      <c r="D447" s="2"/>
      <c r="E447" s="2"/>
      <c r="F447" s="2"/>
      <c r="G447" s="2"/>
      <c r="H447" s="2"/>
      <c r="I447" s="2"/>
      <c r="J447" s="2"/>
      <c r="K447" s="2"/>
      <c r="L447" s="2"/>
      <c r="M447" s="2"/>
      <c r="N447" s="2"/>
      <c r="O447" s="2"/>
      <c r="P447" s="2"/>
      <c r="Q447" s="2"/>
      <c r="R447" s="2"/>
      <c r="S447" s="2"/>
      <c r="T447" s="2"/>
      <c r="U447" s="2"/>
      <c r="W447" s="2"/>
      <c r="X447" s="2"/>
      <c r="Y447" s="2"/>
      <c r="Z447" s="2"/>
      <c r="AA447" s="2"/>
      <c r="AB447" s="2"/>
      <c r="AC447" s="2"/>
      <c r="AE447" s="2"/>
      <c r="AF447" s="2"/>
      <c r="AG447" s="2"/>
      <c r="AH447" s="2"/>
      <c r="AI447" s="2"/>
      <c r="AJ447" s="2"/>
      <c r="AK447" s="2"/>
      <c r="AL447" s="2"/>
      <c r="AM447" s="2"/>
      <c r="AN447" s="2"/>
      <c r="AO447" s="2"/>
      <c r="AP447" s="2"/>
      <c r="AQ447" s="2"/>
    </row>
    <row r="448" spans="1:43" x14ac:dyDescent="0.2">
      <c r="A448" s="2"/>
      <c r="B448" s="2"/>
      <c r="C448" s="2"/>
      <c r="D448" s="2"/>
      <c r="E448" s="2"/>
      <c r="F448" s="2"/>
      <c r="G448" s="2"/>
      <c r="H448" s="2"/>
      <c r="I448" s="2"/>
      <c r="J448" s="2"/>
      <c r="K448" s="2"/>
      <c r="L448" s="2"/>
      <c r="M448" s="2"/>
      <c r="N448" s="2"/>
      <c r="O448" s="2"/>
      <c r="P448" s="2"/>
      <c r="Q448" s="2"/>
      <c r="R448" s="2"/>
      <c r="S448" s="2"/>
      <c r="T448" s="2"/>
      <c r="U448" s="2"/>
      <c r="W448" s="2"/>
      <c r="X448" s="2"/>
      <c r="Y448" s="2"/>
      <c r="Z448" s="2"/>
      <c r="AA448" s="2"/>
      <c r="AB448" s="2"/>
      <c r="AC448" s="2"/>
      <c r="AE448" s="2"/>
      <c r="AF448" s="2"/>
      <c r="AG448" s="2"/>
      <c r="AH448" s="2"/>
      <c r="AI448" s="2"/>
      <c r="AJ448" s="2"/>
      <c r="AK448" s="2"/>
      <c r="AL448" s="2"/>
      <c r="AM448" s="2"/>
      <c r="AN448" s="2"/>
      <c r="AO448" s="2"/>
      <c r="AP448" s="2"/>
      <c r="AQ448" s="2"/>
    </row>
    <row r="449" spans="1:43" x14ac:dyDescent="0.2">
      <c r="A449" s="2"/>
      <c r="B449" s="2"/>
      <c r="C449" s="2"/>
      <c r="D449" s="2"/>
      <c r="E449" s="2"/>
      <c r="F449" s="2"/>
      <c r="G449" s="2"/>
      <c r="H449" s="2"/>
      <c r="I449" s="2"/>
      <c r="J449" s="2"/>
      <c r="K449" s="2"/>
      <c r="L449" s="2"/>
      <c r="M449" s="2"/>
      <c r="N449" s="2"/>
      <c r="O449" s="2"/>
      <c r="P449" s="2"/>
      <c r="Q449" s="2"/>
      <c r="R449" s="2"/>
      <c r="S449" s="2"/>
      <c r="T449" s="2"/>
      <c r="U449" s="2"/>
      <c r="W449" s="2"/>
      <c r="X449" s="2"/>
      <c r="Y449" s="2"/>
      <c r="Z449" s="2"/>
      <c r="AA449" s="2"/>
      <c r="AB449" s="2"/>
      <c r="AC449" s="2"/>
      <c r="AE449" s="2"/>
      <c r="AF449" s="2"/>
      <c r="AG449" s="2"/>
      <c r="AH449" s="2"/>
      <c r="AI449" s="2"/>
      <c r="AJ449" s="2"/>
      <c r="AK449" s="2"/>
      <c r="AL449" s="2"/>
      <c r="AM449" s="2"/>
      <c r="AN449" s="2"/>
      <c r="AO449" s="2"/>
      <c r="AP449" s="2"/>
      <c r="AQ449" s="2"/>
    </row>
    <row r="450" spans="1:43" x14ac:dyDescent="0.2">
      <c r="A450" s="2"/>
      <c r="B450" s="2"/>
      <c r="C450" s="2"/>
      <c r="D450" s="2"/>
      <c r="E450" s="2"/>
      <c r="F450" s="2"/>
      <c r="G450" s="2"/>
      <c r="H450" s="2"/>
      <c r="I450" s="2"/>
      <c r="J450" s="2"/>
      <c r="K450" s="2"/>
      <c r="L450" s="2"/>
      <c r="M450" s="2"/>
      <c r="N450" s="2"/>
      <c r="O450" s="2"/>
      <c r="P450" s="2"/>
      <c r="Q450" s="2"/>
      <c r="R450" s="2"/>
      <c r="S450" s="2"/>
      <c r="T450" s="2"/>
      <c r="U450" s="2"/>
      <c r="W450" s="2"/>
      <c r="X450" s="2"/>
      <c r="Y450" s="2"/>
      <c r="Z450" s="2"/>
      <c r="AA450" s="2"/>
      <c r="AB450" s="2"/>
      <c r="AC450" s="2"/>
      <c r="AE450" s="2"/>
      <c r="AF450" s="2"/>
      <c r="AG450" s="2"/>
      <c r="AH450" s="2"/>
      <c r="AI450" s="2"/>
      <c r="AJ450" s="2"/>
      <c r="AK450" s="2"/>
      <c r="AL450" s="2"/>
      <c r="AM450" s="2"/>
      <c r="AN450" s="2"/>
      <c r="AO450" s="2"/>
      <c r="AP450" s="2"/>
      <c r="AQ450" s="2"/>
    </row>
    <row r="451" spans="1:43" x14ac:dyDescent="0.2">
      <c r="A451" s="2"/>
      <c r="B451" s="2"/>
      <c r="C451" s="2"/>
      <c r="D451" s="2"/>
      <c r="E451" s="2"/>
      <c r="F451" s="2"/>
      <c r="G451" s="2"/>
      <c r="H451" s="2"/>
      <c r="I451" s="2"/>
      <c r="J451" s="2"/>
      <c r="K451" s="2"/>
      <c r="L451" s="2"/>
      <c r="M451" s="2"/>
      <c r="N451" s="2"/>
      <c r="O451" s="2"/>
      <c r="P451" s="2"/>
      <c r="Q451" s="2"/>
      <c r="R451" s="2"/>
      <c r="S451" s="2"/>
      <c r="T451" s="2"/>
      <c r="U451" s="2"/>
      <c r="W451" s="2"/>
      <c r="X451" s="2"/>
      <c r="Y451" s="2"/>
      <c r="Z451" s="2"/>
      <c r="AA451" s="2"/>
      <c r="AB451" s="2"/>
      <c r="AC451" s="2"/>
      <c r="AE451" s="2"/>
      <c r="AF451" s="2"/>
      <c r="AG451" s="2"/>
      <c r="AH451" s="2"/>
      <c r="AI451" s="2"/>
      <c r="AJ451" s="2"/>
      <c r="AK451" s="2"/>
      <c r="AL451" s="2"/>
      <c r="AM451" s="2"/>
      <c r="AN451" s="2"/>
      <c r="AO451" s="2"/>
      <c r="AP451" s="2"/>
      <c r="AQ451" s="2"/>
    </row>
    <row r="452" spans="1:43" x14ac:dyDescent="0.2">
      <c r="A452" s="2"/>
      <c r="B452" s="2"/>
      <c r="C452" s="2"/>
      <c r="D452" s="2"/>
      <c r="E452" s="2"/>
      <c r="F452" s="2"/>
      <c r="G452" s="2"/>
      <c r="H452" s="2"/>
      <c r="I452" s="2"/>
      <c r="J452" s="2"/>
      <c r="K452" s="2"/>
      <c r="L452" s="2"/>
      <c r="M452" s="2"/>
      <c r="N452" s="2"/>
      <c r="O452" s="2"/>
      <c r="P452" s="2"/>
      <c r="Q452" s="2"/>
      <c r="R452" s="2"/>
      <c r="S452" s="2"/>
      <c r="T452" s="2"/>
      <c r="U452" s="2"/>
      <c r="W452" s="2"/>
      <c r="X452" s="2"/>
      <c r="Y452" s="2"/>
      <c r="Z452" s="2"/>
      <c r="AA452" s="2"/>
      <c r="AB452" s="2"/>
      <c r="AC452" s="2"/>
      <c r="AE452" s="2"/>
      <c r="AF452" s="2"/>
      <c r="AG452" s="2"/>
      <c r="AH452" s="2"/>
      <c r="AI452" s="2"/>
      <c r="AJ452" s="2"/>
      <c r="AK452" s="2"/>
      <c r="AL452" s="2"/>
      <c r="AM452" s="2"/>
      <c r="AN452" s="2"/>
      <c r="AO452" s="2"/>
      <c r="AP452" s="2"/>
      <c r="AQ452" s="2"/>
    </row>
    <row r="453" spans="1:43" x14ac:dyDescent="0.2">
      <c r="A453" s="2"/>
      <c r="B453" s="2"/>
      <c r="C453" s="2"/>
      <c r="D453" s="2"/>
      <c r="E453" s="2"/>
      <c r="F453" s="2"/>
      <c r="G453" s="2"/>
      <c r="H453" s="2"/>
      <c r="I453" s="2"/>
      <c r="J453" s="2"/>
      <c r="K453" s="2"/>
      <c r="L453" s="2"/>
      <c r="M453" s="2"/>
      <c r="N453" s="2"/>
      <c r="O453" s="2"/>
      <c r="P453" s="2"/>
      <c r="Q453" s="2"/>
      <c r="R453" s="2"/>
      <c r="S453" s="2"/>
      <c r="T453" s="2"/>
      <c r="U453" s="2"/>
      <c r="W453" s="2"/>
      <c r="X453" s="2"/>
      <c r="Y453" s="2"/>
      <c r="Z453" s="2"/>
      <c r="AA453" s="2"/>
      <c r="AB453" s="2"/>
      <c r="AC453" s="2"/>
      <c r="AE453" s="2"/>
      <c r="AF453" s="2"/>
      <c r="AG453" s="2"/>
      <c r="AH453" s="2"/>
      <c r="AI453" s="2"/>
      <c r="AJ453" s="2"/>
      <c r="AK453" s="2"/>
      <c r="AL453" s="2"/>
      <c r="AM453" s="2"/>
      <c r="AN453" s="2"/>
      <c r="AO453" s="2"/>
      <c r="AP453" s="2"/>
      <c r="AQ453" s="2"/>
    </row>
    <row r="454" spans="1:43" x14ac:dyDescent="0.2">
      <c r="A454" s="2"/>
      <c r="B454" s="2"/>
      <c r="C454" s="2"/>
      <c r="D454" s="2"/>
      <c r="E454" s="2"/>
      <c r="F454" s="2"/>
      <c r="G454" s="2"/>
      <c r="H454" s="2"/>
      <c r="I454" s="2"/>
      <c r="J454" s="2"/>
      <c r="K454" s="2"/>
      <c r="L454" s="2"/>
      <c r="M454" s="2"/>
      <c r="N454" s="2"/>
      <c r="O454" s="2"/>
      <c r="P454" s="2"/>
      <c r="Q454" s="2"/>
      <c r="R454" s="2"/>
      <c r="S454" s="2"/>
      <c r="T454" s="2"/>
      <c r="U454" s="2"/>
      <c r="W454" s="2"/>
      <c r="X454" s="2"/>
      <c r="Y454" s="2"/>
      <c r="Z454" s="2"/>
      <c r="AA454" s="2"/>
      <c r="AB454" s="2"/>
      <c r="AC454" s="2"/>
      <c r="AE454" s="2"/>
      <c r="AF454" s="2"/>
      <c r="AG454" s="2"/>
      <c r="AH454" s="2"/>
      <c r="AI454" s="2"/>
      <c r="AJ454" s="2"/>
      <c r="AK454" s="2"/>
      <c r="AL454" s="2"/>
      <c r="AM454" s="2"/>
      <c r="AN454" s="2"/>
      <c r="AO454" s="2"/>
      <c r="AP454" s="2"/>
      <c r="AQ454" s="2"/>
    </row>
    <row r="455" spans="1:43" x14ac:dyDescent="0.2">
      <c r="A455" s="2"/>
      <c r="B455" s="2"/>
      <c r="C455" s="2"/>
      <c r="D455" s="2"/>
      <c r="E455" s="2"/>
      <c r="F455" s="2"/>
      <c r="G455" s="2"/>
      <c r="H455" s="2"/>
      <c r="I455" s="2"/>
      <c r="J455" s="2"/>
      <c r="K455" s="2"/>
      <c r="L455" s="2"/>
      <c r="M455" s="2"/>
      <c r="N455" s="2"/>
      <c r="O455" s="2"/>
      <c r="P455" s="2"/>
      <c r="Q455" s="2"/>
      <c r="R455" s="2"/>
      <c r="S455" s="2"/>
      <c r="T455" s="2"/>
      <c r="U455" s="2"/>
      <c r="W455" s="2"/>
      <c r="X455" s="2"/>
      <c r="Y455" s="2"/>
      <c r="Z455" s="2"/>
      <c r="AA455" s="2"/>
      <c r="AB455" s="2"/>
      <c r="AC455" s="2"/>
      <c r="AE455" s="2"/>
      <c r="AF455" s="2"/>
      <c r="AG455" s="2"/>
      <c r="AH455" s="2"/>
      <c r="AI455" s="2"/>
      <c r="AJ455" s="2"/>
      <c r="AK455" s="2"/>
      <c r="AL455" s="2"/>
      <c r="AM455" s="2"/>
      <c r="AN455" s="2"/>
      <c r="AO455" s="2"/>
      <c r="AP455" s="2"/>
      <c r="AQ455" s="2"/>
    </row>
    <row r="456" spans="1:43" x14ac:dyDescent="0.2">
      <c r="A456" s="2"/>
      <c r="B456" s="2"/>
      <c r="C456" s="2"/>
      <c r="D456" s="2"/>
      <c r="E456" s="2"/>
      <c r="F456" s="2"/>
      <c r="G456" s="2"/>
      <c r="H456" s="2"/>
      <c r="I456" s="2"/>
      <c r="J456" s="2"/>
      <c r="K456" s="2"/>
      <c r="L456" s="2"/>
      <c r="M456" s="2"/>
      <c r="N456" s="2"/>
      <c r="O456" s="2"/>
      <c r="P456" s="2"/>
      <c r="Q456" s="2"/>
      <c r="R456" s="2"/>
      <c r="S456" s="2"/>
      <c r="T456" s="2"/>
      <c r="U456" s="2"/>
      <c r="W456" s="2"/>
      <c r="X456" s="2"/>
      <c r="Y456" s="2"/>
      <c r="Z456" s="2"/>
      <c r="AA456" s="2"/>
      <c r="AB456" s="2"/>
      <c r="AC456" s="2"/>
      <c r="AE456" s="2"/>
      <c r="AF456" s="2"/>
      <c r="AG456" s="2"/>
      <c r="AH456" s="2"/>
      <c r="AI456" s="2"/>
      <c r="AJ456" s="2"/>
      <c r="AK456" s="2"/>
      <c r="AL456" s="2"/>
      <c r="AM456" s="2"/>
      <c r="AN456" s="2"/>
      <c r="AO456" s="2"/>
      <c r="AP456" s="2"/>
      <c r="AQ456" s="2"/>
    </row>
    <row r="457" spans="1:43" x14ac:dyDescent="0.2">
      <c r="A457" s="2"/>
      <c r="B457" s="2"/>
      <c r="C457" s="2"/>
      <c r="D457" s="2"/>
      <c r="E457" s="2"/>
      <c r="F457" s="2"/>
      <c r="G457" s="2"/>
      <c r="H457" s="2"/>
      <c r="I457" s="2"/>
      <c r="J457" s="2"/>
      <c r="K457" s="2"/>
      <c r="L457" s="2"/>
      <c r="M457" s="2"/>
      <c r="N457" s="2"/>
      <c r="O457" s="2"/>
      <c r="P457" s="2"/>
      <c r="Q457" s="2"/>
      <c r="R457" s="2"/>
      <c r="S457" s="2"/>
      <c r="T457" s="2"/>
      <c r="U457" s="2"/>
      <c r="W457" s="2"/>
      <c r="X457" s="2"/>
      <c r="Y457" s="2"/>
      <c r="Z457" s="2"/>
      <c r="AA457" s="2"/>
      <c r="AB457" s="2"/>
      <c r="AC457" s="2"/>
      <c r="AE457" s="2"/>
      <c r="AF457" s="2"/>
      <c r="AG457" s="2"/>
      <c r="AH457" s="2"/>
      <c r="AI457" s="2"/>
      <c r="AJ457" s="2"/>
      <c r="AK457" s="2"/>
      <c r="AL457" s="2"/>
      <c r="AM457" s="2"/>
      <c r="AN457" s="2"/>
      <c r="AO457" s="2"/>
      <c r="AP457" s="2"/>
      <c r="AQ457" s="2"/>
    </row>
    <row r="458" spans="1:43" x14ac:dyDescent="0.2">
      <c r="A458" s="2"/>
      <c r="B458" s="2"/>
      <c r="C458" s="2"/>
      <c r="D458" s="2"/>
      <c r="E458" s="2"/>
      <c r="F458" s="2"/>
      <c r="G458" s="2"/>
      <c r="H458" s="2"/>
      <c r="I458" s="2"/>
      <c r="J458" s="2"/>
      <c r="K458" s="2"/>
      <c r="L458" s="2"/>
      <c r="M458" s="2"/>
      <c r="N458" s="2"/>
      <c r="O458" s="2"/>
      <c r="P458" s="2"/>
      <c r="Q458" s="2"/>
      <c r="R458" s="2"/>
      <c r="S458" s="2"/>
      <c r="T458" s="2"/>
      <c r="U458" s="2"/>
      <c r="W458" s="2"/>
      <c r="X458" s="2"/>
      <c r="Y458" s="2"/>
      <c r="Z458" s="2"/>
      <c r="AA458" s="2"/>
      <c r="AB458" s="2"/>
      <c r="AC458" s="2"/>
      <c r="AE458" s="2"/>
      <c r="AF458" s="2"/>
      <c r="AG458" s="2"/>
      <c r="AH458" s="2"/>
      <c r="AI458" s="2"/>
      <c r="AJ458" s="2"/>
      <c r="AK458" s="2"/>
      <c r="AL458" s="2"/>
      <c r="AM458" s="2"/>
      <c r="AN458" s="2"/>
      <c r="AO458" s="2"/>
      <c r="AP458" s="2"/>
      <c r="AQ458" s="2"/>
    </row>
    <row r="459" spans="1:43" x14ac:dyDescent="0.2">
      <c r="A459" s="2"/>
      <c r="B459" s="2"/>
      <c r="C459" s="2"/>
      <c r="D459" s="2"/>
      <c r="E459" s="2"/>
      <c r="F459" s="2"/>
      <c r="G459" s="2"/>
      <c r="H459" s="2"/>
      <c r="I459" s="2"/>
      <c r="J459" s="2"/>
      <c r="K459" s="2"/>
      <c r="L459" s="2"/>
      <c r="M459" s="2"/>
      <c r="N459" s="2"/>
      <c r="O459" s="2"/>
      <c r="P459" s="2"/>
      <c r="Q459" s="2"/>
      <c r="R459" s="2"/>
      <c r="S459" s="2"/>
      <c r="T459" s="2"/>
      <c r="U459" s="2"/>
      <c r="W459" s="2"/>
      <c r="X459" s="2"/>
      <c r="Y459" s="2"/>
      <c r="Z459" s="2"/>
      <c r="AA459" s="2"/>
      <c r="AB459" s="2"/>
      <c r="AC459" s="2"/>
      <c r="AE459" s="2"/>
      <c r="AF459" s="2"/>
      <c r="AG459" s="2"/>
      <c r="AH459" s="2"/>
      <c r="AI459" s="2"/>
      <c r="AJ459" s="2"/>
      <c r="AK459" s="2"/>
      <c r="AL459" s="2"/>
      <c r="AM459" s="2"/>
      <c r="AN459" s="2"/>
      <c r="AO459" s="2"/>
      <c r="AP459" s="2"/>
      <c r="AQ459" s="2"/>
    </row>
    <row r="460" spans="1:43" x14ac:dyDescent="0.2">
      <c r="A460" s="2"/>
      <c r="B460" s="2"/>
      <c r="C460" s="2"/>
      <c r="D460" s="2"/>
      <c r="E460" s="2"/>
      <c r="F460" s="2"/>
      <c r="G460" s="2"/>
      <c r="H460" s="2"/>
      <c r="I460" s="2"/>
      <c r="J460" s="2"/>
      <c r="K460" s="2"/>
      <c r="L460" s="2"/>
      <c r="M460" s="2"/>
      <c r="N460" s="2"/>
      <c r="O460" s="2"/>
      <c r="P460" s="2"/>
      <c r="Q460" s="2"/>
      <c r="R460" s="2"/>
      <c r="S460" s="2"/>
      <c r="T460" s="2"/>
      <c r="U460" s="2"/>
      <c r="W460" s="2"/>
      <c r="X460" s="2"/>
      <c r="Y460" s="2"/>
      <c r="Z460" s="2"/>
      <c r="AA460" s="2"/>
      <c r="AB460" s="2"/>
      <c r="AC460" s="2"/>
      <c r="AE460" s="2"/>
      <c r="AF460" s="2"/>
      <c r="AG460" s="2"/>
      <c r="AH460" s="2"/>
      <c r="AI460" s="2"/>
      <c r="AJ460" s="2"/>
      <c r="AK460" s="2"/>
      <c r="AL460" s="2"/>
      <c r="AM460" s="2"/>
      <c r="AN460" s="2"/>
      <c r="AO460" s="2"/>
      <c r="AP460" s="2"/>
      <c r="AQ460" s="2"/>
    </row>
    <row r="461" spans="1:43" x14ac:dyDescent="0.2">
      <c r="A461" s="2"/>
      <c r="B461" s="2"/>
      <c r="C461" s="2"/>
      <c r="D461" s="2"/>
      <c r="E461" s="2"/>
      <c r="F461" s="2"/>
      <c r="G461" s="2"/>
      <c r="H461" s="2"/>
      <c r="I461" s="2"/>
      <c r="J461" s="2"/>
      <c r="K461" s="2"/>
      <c r="L461" s="2"/>
      <c r="M461" s="2"/>
      <c r="N461" s="2"/>
      <c r="O461" s="2"/>
      <c r="P461" s="2"/>
      <c r="Q461" s="2"/>
      <c r="R461" s="2"/>
      <c r="S461" s="2"/>
      <c r="T461" s="2"/>
      <c r="U461" s="2"/>
      <c r="W461" s="2"/>
      <c r="X461" s="2"/>
      <c r="Y461" s="2"/>
      <c r="Z461" s="2"/>
      <c r="AA461" s="2"/>
      <c r="AB461" s="2"/>
      <c r="AC461" s="2"/>
      <c r="AE461" s="2"/>
      <c r="AF461" s="2"/>
      <c r="AG461" s="2"/>
      <c r="AH461" s="2"/>
      <c r="AI461" s="2"/>
      <c r="AJ461" s="2"/>
      <c r="AK461" s="2"/>
      <c r="AL461" s="2"/>
      <c r="AM461" s="2"/>
      <c r="AN461" s="2"/>
      <c r="AO461" s="2"/>
      <c r="AP461" s="2"/>
      <c r="AQ461" s="2"/>
    </row>
    <row r="462" spans="1:43" x14ac:dyDescent="0.2">
      <c r="A462" s="2"/>
      <c r="B462" s="2"/>
      <c r="C462" s="2"/>
      <c r="D462" s="2"/>
      <c r="E462" s="2"/>
      <c r="F462" s="2"/>
      <c r="G462" s="2"/>
      <c r="H462" s="2"/>
      <c r="I462" s="2"/>
      <c r="J462" s="2"/>
      <c r="K462" s="2"/>
      <c r="L462" s="2"/>
      <c r="M462" s="2"/>
      <c r="N462" s="2"/>
      <c r="O462" s="2"/>
      <c r="P462" s="2"/>
      <c r="Q462" s="2"/>
      <c r="R462" s="2"/>
      <c r="S462" s="2"/>
      <c r="T462" s="2"/>
      <c r="U462" s="2"/>
      <c r="W462" s="2"/>
      <c r="X462" s="2"/>
      <c r="Y462" s="2"/>
      <c r="Z462" s="2"/>
      <c r="AA462" s="2"/>
      <c r="AB462" s="2"/>
      <c r="AC462" s="2"/>
      <c r="AE462" s="2"/>
      <c r="AF462" s="2"/>
      <c r="AG462" s="2"/>
      <c r="AH462" s="2"/>
      <c r="AI462" s="2"/>
      <c r="AJ462" s="2"/>
      <c r="AK462" s="2"/>
      <c r="AL462" s="2"/>
      <c r="AM462" s="2"/>
      <c r="AN462" s="2"/>
      <c r="AO462" s="2"/>
      <c r="AP462" s="2"/>
      <c r="AQ462" s="2"/>
    </row>
    <row r="463" spans="1:43" x14ac:dyDescent="0.2">
      <c r="A463" s="2"/>
      <c r="B463" s="2"/>
      <c r="C463" s="2"/>
      <c r="D463" s="2"/>
      <c r="E463" s="2"/>
      <c r="F463" s="2"/>
      <c r="G463" s="2"/>
      <c r="H463" s="2"/>
      <c r="I463" s="2"/>
      <c r="J463" s="2"/>
      <c r="K463" s="2"/>
      <c r="L463" s="2"/>
      <c r="M463" s="2"/>
      <c r="N463" s="2"/>
      <c r="O463" s="2"/>
      <c r="P463" s="2"/>
      <c r="Q463" s="2"/>
      <c r="R463" s="2"/>
      <c r="S463" s="2"/>
      <c r="T463" s="2"/>
      <c r="U463" s="2"/>
      <c r="W463" s="2"/>
      <c r="X463" s="2"/>
      <c r="Y463" s="2"/>
      <c r="Z463" s="2"/>
      <c r="AA463" s="2"/>
      <c r="AB463" s="2"/>
      <c r="AC463" s="2"/>
      <c r="AE463" s="2"/>
      <c r="AF463" s="2"/>
      <c r="AG463" s="2"/>
      <c r="AH463" s="2"/>
      <c r="AI463" s="2"/>
      <c r="AJ463" s="2"/>
      <c r="AK463" s="2"/>
      <c r="AL463" s="2"/>
      <c r="AM463" s="2"/>
      <c r="AN463" s="2"/>
      <c r="AO463" s="2"/>
      <c r="AP463" s="2"/>
      <c r="AQ463" s="2"/>
    </row>
    <row r="464" spans="1:43" x14ac:dyDescent="0.2">
      <c r="A464" s="2"/>
      <c r="B464" s="2"/>
      <c r="C464" s="2"/>
      <c r="D464" s="2"/>
      <c r="E464" s="2"/>
      <c r="F464" s="2"/>
      <c r="G464" s="2"/>
      <c r="H464" s="2"/>
      <c r="I464" s="2"/>
      <c r="J464" s="2"/>
      <c r="K464" s="2"/>
      <c r="L464" s="2"/>
      <c r="M464" s="2"/>
      <c r="N464" s="2"/>
      <c r="O464" s="2"/>
      <c r="P464" s="2"/>
      <c r="Q464" s="2"/>
      <c r="R464" s="2"/>
      <c r="S464" s="2"/>
      <c r="T464" s="2"/>
      <c r="U464" s="2"/>
      <c r="W464" s="2"/>
      <c r="X464" s="2"/>
      <c r="Y464" s="2"/>
      <c r="Z464" s="2"/>
      <c r="AA464" s="2"/>
      <c r="AB464" s="2"/>
      <c r="AC464" s="2"/>
      <c r="AE464" s="2"/>
      <c r="AF464" s="2"/>
      <c r="AG464" s="2"/>
      <c r="AH464" s="2"/>
      <c r="AI464" s="2"/>
      <c r="AJ464" s="2"/>
      <c r="AK464" s="2"/>
      <c r="AL464" s="2"/>
      <c r="AM464" s="2"/>
      <c r="AN464" s="2"/>
      <c r="AO464" s="2"/>
      <c r="AP464" s="2"/>
      <c r="AQ464" s="2"/>
    </row>
    <row r="465" spans="1:43" x14ac:dyDescent="0.2">
      <c r="A465" s="2"/>
      <c r="B465" s="2"/>
      <c r="C465" s="2"/>
      <c r="D465" s="2"/>
      <c r="E465" s="2"/>
      <c r="F465" s="2"/>
      <c r="G465" s="2"/>
      <c r="H465" s="2"/>
      <c r="I465" s="2"/>
      <c r="J465" s="2"/>
      <c r="K465" s="2"/>
      <c r="L465" s="2"/>
      <c r="M465" s="2"/>
      <c r="N465" s="2"/>
      <c r="O465" s="2"/>
      <c r="P465" s="2"/>
      <c r="Q465" s="2"/>
      <c r="R465" s="2"/>
      <c r="S465" s="2"/>
      <c r="T465" s="2"/>
      <c r="U465" s="2"/>
      <c r="W465" s="2"/>
      <c r="X465" s="2"/>
      <c r="Y465" s="2"/>
      <c r="Z465" s="2"/>
      <c r="AA465" s="2"/>
      <c r="AB465" s="2"/>
      <c r="AC465" s="2"/>
      <c r="AE465" s="2"/>
      <c r="AF465" s="2"/>
      <c r="AG465" s="2"/>
      <c r="AH465" s="2"/>
      <c r="AI465" s="2"/>
      <c r="AJ465" s="2"/>
      <c r="AK465" s="2"/>
      <c r="AL465" s="2"/>
      <c r="AM465" s="2"/>
      <c r="AN465" s="2"/>
      <c r="AO465" s="2"/>
      <c r="AP465" s="2"/>
      <c r="AQ465" s="2"/>
    </row>
    <row r="466" spans="1:43" x14ac:dyDescent="0.2">
      <c r="A466" s="2"/>
      <c r="B466" s="2"/>
      <c r="C466" s="2"/>
      <c r="D466" s="2"/>
      <c r="E466" s="2"/>
      <c r="F466" s="2"/>
      <c r="G466" s="2"/>
      <c r="H466" s="2"/>
      <c r="I466" s="2"/>
      <c r="J466" s="2"/>
      <c r="K466" s="2"/>
      <c r="L466" s="2"/>
      <c r="M466" s="2"/>
      <c r="N466" s="2"/>
      <c r="O466" s="2"/>
      <c r="P466" s="2"/>
      <c r="Q466" s="2"/>
      <c r="R466" s="2"/>
      <c r="S466" s="2"/>
      <c r="T466" s="2"/>
      <c r="U466" s="2"/>
      <c r="W466" s="2"/>
      <c r="X466" s="2"/>
      <c r="Y466" s="2"/>
      <c r="Z466" s="2"/>
      <c r="AA466" s="2"/>
      <c r="AB466" s="2"/>
      <c r="AC466" s="2"/>
      <c r="AE466" s="2"/>
      <c r="AF466" s="2"/>
      <c r="AG466" s="2"/>
      <c r="AH466" s="2"/>
      <c r="AI466" s="2"/>
      <c r="AJ466" s="2"/>
      <c r="AK466" s="2"/>
      <c r="AL466" s="2"/>
      <c r="AM466" s="2"/>
      <c r="AN466" s="2"/>
      <c r="AO466" s="2"/>
      <c r="AP466" s="2"/>
      <c r="AQ466" s="2"/>
    </row>
    <row r="467" spans="1:43" x14ac:dyDescent="0.2">
      <c r="A467" s="2"/>
      <c r="B467" s="2"/>
      <c r="C467" s="2"/>
      <c r="D467" s="2"/>
      <c r="E467" s="2"/>
      <c r="F467" s="2"/>
      <c r="G467" s="2"/>
      <c r="H467" s="2"/>
      <c r="I467" s="2"/>
      <c r="J467" s="2"/>
      <c r="K467" s="2"/>
      <c r="L467" s="2"/>
      <c r="M467" s="2"/>
      <c r="N467" s="2"/>
      <c r="O467" s="2"/>
      <c r="P467" s="2"/>
      <c r="Q467" s="2"/>
      <c r="R467" s="2"/>
      <c r="S467" s="2"/>
      <c r="T467" s="2"/>
      <c r="U467" s="2"/>
      <c r="W467" s="2"/>
      <c r="X467" s="2"/>
      <c r="Y467" s="2"/>
      <c r="Z467" s="2"/>
      <c r="AA467" s="2"/>
      <c r="AB467" s="2"/>
      <c r="AC467" s="2"/>
      <c r="AE467" s="2"/>
      <c r="AF467" s="2"/>
      <c r="AG467" s="2"/>
      <c r="AH467" s="2"/>
      <c r="AI467" s="2"/>
      <c r="AJ467" s="2"/>
      <c r="AK467" s="2"/>
      <c r="AL467" s="2"/>
      <c r="AM467" s="2"/>
      <c r="AN467" s="2"/>
      <c r="AO467" s="2"/>
      <c r="AP467" s="2"/>
      <c r="AQ467" s="2"/>
    </row>
    <row r="468" spans="1:43" x14ac:dyDescent="0.2">
      <c r="A468" s="2"/>
      <c r="B468" s="2"/>
      <c r="C468" s="2"/>
      <c r="D468" s="2"/>
      <c r="E468" s="2"/>
      <c r="F468" s="2"/>
      <c r="G468" s="2"/>
      <c r="H468" s="2"/>
      <c r="I468" s="2"/>
      <c r="J468" s="2"/>
      <c r="K468" s="2"/>
      <c r="L468" s="2"/>
      <c r="M468" s="2"/>
      <c r="N468" s="2"/>
      <c r="O468" s="2"/>
      <c r="P468" s="2"/>
      <c r="Q468" s="2"/>
      <c r="R468" s="2"/>
      <c r="S468" s="2"/>
      <c r="T468" s="2"/>
      <c r="U468" s="2"/>
      <c r="W468" s="2"/>
      <c r="X468" s="2"/>
      <c r="Y468" s="2"/>
      <c r="Z468" s="2"/>
      <c r="AA468" s="2"/>
      <c r="AB468" s="2"/>
      <c r="AC468" s="2"/>
      <c r="AE468" s="2"/>
      <c r="AF468" s="2"/>
      <c r="AG468" s="2"/>
      <c r="AH468" s="2"/>
      <c r="AI468" s="2"/>
      <c r="AJ468" s="2"/>
      <c r="AK468" s="2"/>
      <c r="AL468" s="2"/>
      <c r="AM468" s="2"/>
      <c r="AN468" s="2"/>
      <c r="AO468" s="2"/>
      <c r="AP468" s="2"/>
      <c r="AQ468" s="2"/>
    </row>
    <row r="469" spans="1:43" x14ac:dyDescent="0.2">
      <c r="A469" s="2"/>
      <c r="B469" s="2"/>
      <c r="C469" s="2"/>
      <c r="D469" s="2"/>
      <c r="E469" s="2"/>
      <c r="F469" s="2"/>
      <c r="G469" s="2"/>
      <c r="H469" s="2"/>
      <c r="I469" s="2"/>
      <c r="J469" s="2"/>
      <c r="K469" s="2"/>
      <c r="L469" s="2"/>
      <c r="M469" s="2"/>
      <c r="N469" s="2"/>
      <c r="O469" s="2"/>
      <c r="P469" s="2"/>
      <c r="Q469" s="2"/>
      <c r="R469" s="2"/>
      <c r="S469" s="2"/>
      <c r="T469" s="2"/>
      <c r="U469" s="2"/>
      <c r="W469" s="2"/>
      <c r="X469" s="2"/>
      <c r="Y469" s="2"/>
      <c r="Z469" s="2"/>
      <c r="AA469" s="2"/>
      <c r="AB469" s="2"/>
      <c r="AC469" s="2"/>
      <c r="AE469" s="2"/>
      <c r="AF469" s="2"/>
      <c r="AG469" s="2"/>
      <c r="AH469" s="2"/>
      <c r="AI469" s="2"/>
      <c r="AJ469" s="2"/>
      <c r="AK469" s="2"/>
      <c r="AL469" s="2"/>
      <c r="AM469" s="2"/>
      <c r="AN469" s="2"/>
      <c r="AO469" s="2"/>
      <c r="AP469" s="2"/>
      <c r="AQ469" s="2"/>
    </row>
    <row r="470" spans="1:43" x14ac:dyDescent="0.2">
      <c r="A470" s="2"/>
      <c r="B470" s="2"/>
      <c r="C470" s="2"/>
      <c r="D470" s="2"/>
      <c r="E470" s="2"/>
      <c r="F470" s="2"/>
      <c r="G470" s="2"/>
      <c r="H470" s="2"/>
      <c r="I470" s="2"/>
      <c r="J470" s="2"/>
      <c r="K470" s="2"/>
      <c r="L470" s="2"/>
      <c r="M470" s="2"/>
      <c r="N470" s="2"/>
      <c r="O470" s="2"/>
      <c r="P470" s="2"/>
      <c r="Q470" s="2"/>
      <c r="R470" s="2"/>
      <c r="S470" s="2"/>
      <c r="T470" s="2"/>
      <c r="U470" s="2"/>
      <c r="W470" s="2"/>
      <c r="X470" s="2"/>
      <c r="Y470" s="2"/>
      <c r="Z470" s="2"/>
      <c r="AA470" s="2"/>
      <c r="AB470" s="2"/>
      <c r="AC470" s="2"/>
      <c r="AE470" s="2"/>
      <c r="AF470" s="2"/>
      <c r="AG470" s="2"/>
      <c r="AH470" s="2"/>
      <c r="AI470" s="2"/>
      <c r="AJ470" s="2"/>
      <c r="AK470" s="2"/>
      <c r="AL470" s="2"/>
      <c r="AM470" s="2"/>
      <c r="AN470" s="2"/>
      <c r="AO470" s="2"/>
      <c r="AP470" s="2"/>
      <c r="AQ470" s="2"/>
    </row>
    <row r="471" spans="1:43" x14ac:dyDescent="0.2">
      <c r="A471" s="2"/>
      <c r="B471" s="2"/>
      <c r="C471" s="2"/>
      <c r="D471" s="2"/>
      <c r="E471" s="2"/>
      <c r="F471" s="2"/>
      <c r="G471" s="2"/>
      <c r="H471" s="2"/>
      <c r="I471" s="2"/>
      <c r="J471" s="2"/>
      <c r="K471" s="2"/>
      <c r="L471" s="2"/>
      <c r="M471" s="2"/>
      <c r="N471" s="2"/>
      <c r="O471" s="2"/>
      <c r="P471" s="2"/>
      <c r="Q471" s="2"/>
      <c r="R471" s="2"/>
      <c r="S471" s="2"/>
      <c r="T471" s="2"/>
      <c r="U471" s="2"/>
      <c r="W471" s="2"/>
      <c r="X471" s="2"/>
      <c r="Y471" s="2"/>
      <c r="Z471" s="2"/>
      <c r="AA471" s="2"/>
      <c r="AB471" s="2"/>
      <c r="AC471" s="2"/>
      <c r="AE471" s="2"/>
      <c r="AF471" s="2"/>
      <c r="AG471" s="2"/>
      <c r="AH471" s="2"/>
      <c r="AI471" s="2"/>
      <c r="AJ471" s="2"/>
      <c r="AK471" s="2"/>
      <c r="AL471" s="2"/>
      <c r="AM471" s="2"/>
      <c r="AN471" s="2"/>
      <c r="AO471" s="2"/>
      <c r="AP471" s="2"/>
      <c r="AQ471" s="2"/>
    </row>
    <row r="472" spans="1:43" x14ac:dyDescent="0.2">
      <c r="A472" s="2"/>
      <c r="B472" s="2"/>
      <c r="C472" s="2"/>
      <c r="D472" s="2"/>
      <c r="E472" s="2"/>
      <c r="F472" s="2"/>
      <c r="G472" s="2"/>
      <c r="H472" s="2"/>
      <c r="I472" s="2"/>
      <c r="J472" s="2"/>
      <c r="K472" s="2"/>
      <c r="L472" s="2"/>
      <c r="M472" s="2"/>
      <c r="N472" s="2"/>
      <c r="O472" s="2"/>
      <c r="P472" s="2"/>
      <c r="Q472" s="2"/>
      <c r="R472" s="2"/>
      <c r="S472" s="2"/>
      <c r="T472" s="2"/>
      <c r="U472" s="2"/>
      <c r="W472" s="2"/>
      <c r="X472" s="2"/>
      <c r="Y472" s="2"/>
      <c r="Z472" s="2"/>
      <c r="AA472" s="2"/>
      <c r="AB472" s="2"/>
      <c r="AC472" s="2"/>
      <c r="AE472" s="2"/>
      <c r="AF472" s="2"/>
      <c r="AG472" s="2"/>
      <c r="AH472" s="2"/>
      <c r="AI472" s="2"/>
      <c r="AJ472" s="2"/>
      <c r="AK472" s="2"/>
      <c r="AL472" s="2"/>
      <c r="AM472" s="2"/>
      <c r="AN472" s="2"/>
      <c r="AO472" s="2"/>
      <c r="AP472" s="2"/>
      <c r="AQ472" s="2"/>
    </row>
    <row r="473" spans="1:43" x14ac:dyDescent="0.2">
      <c r="A473" s="2"/>
      <c r="B473" s="2"/>
      <c r="C473" s="2"/>
      <c r="D473" s="2"/>
      <c r="E473" s="2"/>
      <c r="F473" s="2"/>
      <c r="G473" s="2"/>
      <c r="H473" s="2"/>
      <c r="I473" s="2"/>
      <c r="J473" s="2"/>
      <c r="K473" s="2"/>
      <c r="L473" s="2"/>
      <c r="M473" s="2"/>
      <c r="N473" s="2"/>
      <c r="O473" s="2"/>
      <c r="P473" s="2"/>
      <c r="Q473" s="2"/>
      <c r="R473" s="2"/>
      <c r="S473" s="2"/>
      <c r="T473" s="2"/>
      <c r="U473" s="2"/>
      <c r="W473" s="2"/>
      <c r="X473" s="2"/>
      <c r="Y473" s="2"/>
      <c r="Z473" s="2"/>
      <c r="AA473" s="2"/>
      <c r="AB473" s="2"/>
      <c r="AC473" s="2"/>
      <c r="AE473" s="2"/>
      <c r="AF473" s="2"/>
      <c r="AG473" s="2"/>
      <c r="AH473" s="2"/>
      <c r="AI473" s="2"/>
      <c r="AJ473" s="2"/>
      <c r="AK473" s="2"/>
      <c r="AL473" s="2"/>
      <c r="AM473" s="2"/>
      <c r="AN473" s="2"/>
      <c r="AO473" s="2"/>
      <c r="AP473" s="2"/>
      <c r="AQ473" s="2"/>
    </row>
    <row r="474" spans="1:43" x14ac:dyDescent="0.2">
      <c r="A474" s="2"/>
      <c r="B474" s="2"/>
      <c r="C474" s="2"/>
      <c r="D474" s="2"/>
      <c r="E474" s="2"/>
      <c r="F474" s="2"/>
      <c r="G474" s="2"/>
      <c r="H474" s="2"/>
      <c r="I474" s="2"/>
      <c r="J474" s="2"/>
      <c r="K474" s="2"/>
      <c r="L474" s="2"/>
      <c r="M474" s="2"/>
      <c r="N474" s="2"/>
      <c r="O474" s="2"/>
      <c r="P474" s="2"/>
      <c r="Q474" s="2"/>
      <c r="R474" s="2"/>
      <c r="S474" s="2"/>
      <c r="T474" s="2"/>
      <c r="U474" s="2"/>
      <c r="W474" s="2"/>
      <c r="X474" s="2"/>
      <c r="Y474" s="2"/>
      <c r="Z474" s="2"/>
      <c r="AA474" s="2"/>
      <c r="AB474" s="2"/>
      <c r="AC474" s="2"/>
      <c r="AE474" s="2"/>
      <c r="AF474" s="2"/>
      <c r="AG474" s="2"/>
      <c r="AH474" s="2"/>
      <c r="AI474" s="2"/>
      <c r="AJ474" s="2"/>
      <c r="AK474" s="2"/>
      <c r="AL474" s="2"/>
      <c r="AM474" s="2"/>
      <c r="AN474" s="2"/>
      <c r="AO474" s="2"/>
      <c r="AP474" s="2"/>
      <c r="AQ474" s="2"/>
    </row>
    <row r="475" spans="1:43" x14ac:dyDescent="0.2">
      <c r="A475" s="2"/>
      <c r="B475" s="2"/>
      <c r="C475" s="2"/>
      <c r="D475" s="2"/>
      <c r="E475" s="2"/>
      <c r="F475" s="2"/>
      <c r="G475" s="2"/>
      <c r="H475" s="2"/>
      <c r="I475" s="2"/>
      <c r="J475" s="2"/>
      <c r="K475" s="2"/>
      <c r="L475" s="2"/>
      <c r="M475" s="2"/>
      <c r="N475" s="2"/>
      <c r="O475" s="2"/>
      <c r="P475" s="2"/>
      <c r="Q475" s="2"/>
      <c r="R475" s="2"/>
      <c r="S475" s="2"/>
      <c r="T475" s="2"/>
      <c r="U475" s="2"/>
      <c r="W475" s="2"/>
      <c r="X475" s="2"/>
      <c r="Y475" s="2"/>
      <c r="Z475" s="2"/>
      <c r="AA475" s="2"/>
      <c r="AB475" s="2"/>
      <c r="AC475" s="2"/>
      <c r="AE475" s="2"/>
      <c r="AF475" s="2"/>
      <c r="AG475" s="2"/>
      <c r="AH475" s="2"/>
      <c r="AI475" s="2"/>
      <c r="AJ475" s="2"/>
      <c r="AK475" s="2"/>
      <c r="AL475" s="2"/>
      <c r="AM475" s="2"/>
      <c r="AN475" s="2"/>
      <c r="AO475" s="2"/>
      <c r="AP475" s="2"/>
      <c r="AQ475" s="2"/>
    </row>
    <row r="476" spans="1:43" x14ac:dyDescent="0.2">
      <c r="A476" s="2"/>
      <c r="B476" s="2"/>
      <c r="C476" s="2"/>
      <c r="D476" s="2"/>
      <c r="E476" s="2"/>
      <c r="F476" s="2"/>
      <c r="G476" s="2"/>
      <c r="H476" s="2"/>
      <c r="I476" s="2"/>
      <c r="J476" s="2"/>
      <c r="K476" s="2"/>
      <c r="L476" s="2"/>
      <c r="M476" s="2"/>
      <c r="N476" s="2"/>
      <c r="O476" s="2"/>
      <c r="P476" s="2"/>
      <c r="Q476" s="2"/>
      <c r="R476" s="2"/>
      <c r="S476" s="2"/>
      <c r="T476" s="2"/>
      <c r="U476" s="2"/>
      <c r="W476" s="2"/>
      <c r="X476" s="2"/>
      <c r="Y476" s="2"/>
      <c r="Z476" s="2"/>
      <c r="AA476" s="2"/>
      <c r="AB476" s="2"/>
      <c r="AC476" s="2"/>
      <c r="AE476" s="2"/>
      <c r="AF476" s="2"/>
      <c r="AG476" s="2"/>
      <c r="AH476" s="2"/>
      <c r="AI476" s="2"/>
      <c r="AJ476" s="2"/>
      <c r="AK476" s="2"/>
      <c r="AL476" s="2"/>
      <c r="AM476" s="2"/>
      <c r="AN476" s="2"/>
      <c r="AO476" s="2"/>
      <c r="AP476" s="2"/>
      <c r="AQ476" s="2"/>
    </row>
    <row r="477" spans="1:43" x14ac:dyDescent="0.2">
      <c r="A477" s="2"/>
      <c r="B477" s="2"/>
      <c r="C477" s="2"/>
      <c r="D477" s="2"/>
      <c r="E477" s="2"/>
      <c r="F477" s="2"/>
      <c r="G477" s="2"/>
      <c r="H477" s="2"/>
      <c r="I477" s="2"/>
      <c r="J477" s="2"/>
      <c r="K477" s="2"/>
      <c r="L477" s="2"/>
      <c r="M477" s="2"/>
      <c r="N477" s="2"/>
      <c r="O477" s="2"/>
      <c r="P477" s="2"/>
      <c r="Q477" s="2"/>
      <c r="R477" s="2"/>
      <c r="S477" s="2"/>
      <c r="T477" s="2"/>
      <c r="U477" s="2"/>
      <c r="W477" s="2"/>
      <c r="X477" s="2"/>
      <c r="Y477" s="2"/>
      <c r="Z477" s="2"/>
      <c r="AA477" s="2"/>
      <c r="AB477" s="2"/>
      <c r="AC477" s="2"/>
      <c r="AE477" s="2"/>
      <c r="AF477" s="2"/>
      <c r="AG477" s="2"/>
      <c r="AH477" s="2"/>
      <c r="AI477" s="2"/>
      <c r="AJ477" s="2"/>
      <c r="AK477" s="2"/>
      <c r="AL477" s="2"/>
      <c r="AM477" s="2"/>
      <c r="AN477" s="2"/>
      <c r="AO477" s="2"/>
      <c r="AP477" s="2"/>
      <c r="AQ477" s="2"/>
    </row>
    <row r="478" spans="1:43" x14ac:dyDescent="0.2">
      <c r="A478" s="2"/>
      <c r="B478" s="2"/>
      <c r="C478" s="2"/>
      <c r="D478" s="2"/>
      <c r="E478" s="2"/>
      <c r="F478" s="2"/>
      <c r="G478" s="2"/>
      <c r="H478" s="2"/>
      <c r="I478" s="2"/>
      <c r="J478" s="2"/>
      <c r="K478" s="2"/>
      <c r="L478" s="2"/>
      <c r="M478" s="2"/>
      <c r="N478" s="2"/>
      <c r="O478" s="2"/>
      <c r="P478" s="2"/>
      <c r="Q478" s="2"/>
      <c r="R478" s="2"/>
      <c r="S478" s="2"/>
      <c r="T478" s="2"/>
      <c r="U478" s="2"/>
      <c r="W478" s="2"/>
      <c r="X478" s="2"/>
      <c r="Y478" s="2"/>
      <c r="Z478" s="2"/>
      <c r="AA478" s="2"/>
      <c r="AB478" s="2"/>
      <c r="AC478" s="2"/>
      <c r="AE478" s="2"/>
      <c r="AF478" s="2"/>
      <c r="AG478" s="2"/>
      <c r="AH478" s="2"/>
      <c r="AI478" s="2"/>
      <c r="AJ478" s="2"/>
      <c r="AK478" s="2"/>
      <c r="AL478" s="2"/>
      <c r="AM478" s="2"/>
      <c r="AN478" s="2"/>
      <c r="AO478" s="2"/>
      <c r="AP478" s="2"/>
      <c r="AQ478" s="2"/>
    </row>
    <row r="479" spans="1:43" x14ac:dyDescent="0.2">
      <c r="A479" s="2"/>
      <c r="B479" s="2"/>
      <c r="C479" s="2"/>
      <c r="D479" s="2"/>
      <c r="E479" s="2"/>
      <c r="F479" s="2"/>
      <c r="G479" s="2"/>
      <c r="H479" s="2"/>
      <c r="I479" s="2"/>
      <c r="J479" s="2"/>
      <c r="K479" s="2"/>
      <c r="L479" s="2"/>
      <c r="M479" s="2"/>
      <c r="N479" s="2"/>
      <c r="O479" s="2"/>
      <c r="P479" s="2"/>
      <c r="Q479" s="2"/>
      <c r="R479" s="2"/>
      <c r="S479" s="2"/>
      <c r="T479" s="2"/>
      <c r="U479" s="2"/>
      <c r="W479" s="2"/>
      <c r="X479" s="2"/>
      <c r="Y479" s="2"/>
      <c r="Z479" s="2"/>
      <c r="AA479" s="2"/>
      <c r="AB479" s="2"/>
      <c r="AC479" s="2"/>
      <c r="AE479" s="2"/>
      <c r="AF479" s="2"/>
      <c r="AG479" s="2"/>
      <c r="AH479" s="2"/>
      <c r="AI479" s="2"/>
      <c r="AJ479" s="2"/>
      <c r="AK479" s="2"/>
      <c r="AL479" s="2"/>
      <c r="AM479" s="2"/>
      <c r="AN479" s="2"/>
      <c r="AO479" s="2"/>
      <c r="AP479" s="2"/>
      <c r="AQ479" s="2"/>
    </row>
    <row r="480" spans="1:43" x14ac:dyDescent="0.2">
      <c r="A480" s="2"/>
      <c r="B480" s="2"/>
      <c r="C480" s="2"/>
      <c r="D480" s="2"/>
      <c r="E480" s="2"/>
      <c r="F480" s="2"/>
      <c r="G480" s="2"/>
      <c r="H480" s="2"/>
      <c r="I480" s="2"/>
      <c r="J480" s="2"/>
      <c r="K480" s="2"/>
      <c r="L480" s="2"/>
      <c r="M480" s="2"/>
      <c r="N480" s="2"/>
      <c r="O480" s="2"/>
      <c r="P480" s="2"/>
      <c r="Q480" s="2"/>
      <c r="R480" s="2"/>
      <c r="S480" s="2"/>
      <c r="T480" s="2"/>
      <c r="U480" s="2"/>
      <c r="W480" s="2"/>
      <c r="X480" s="2"/>
      <c r="Y480" s="2"/>
      <c r="Z480" s="2"/>
      <c r="AA480" s="2"/>
      <c r="AB480" s="2"/>
      <c r="AC480" s="2"/>
      <c r="AE480" s="2"/>
      <c r="AF480" s="2"/>
      <c r="AG480" s="2"/>
      <c r="AH480" s="2"/>
      <c r="AI480" s="2"/>
      <c r="AJ480" s="2"/>
      <c r="AK480" s="2"/>
      <c r="AL480" s="2"/>
      <c r="AM480" s="2"/>
      <c r="AN480" s="2"/>
      <c r="AO480" s="2"/>
      <c r="AP480" s="2"/>
      <c r="AQ480" s="2"/>
    </row>
    <row r="481" spans="1:43" x14ac:dyDescent="0.2">
      <c r="A481" s="2"/>
      <c r="B481" s="2"/>
      <c r="C481" s="2"/>
      <c r="D481" s="2"/>
      <c r="E481" s="2"/>
      <c r="F481" s="2"/>
      <c r="G481" s="2"/>
      <c r="H481" s="2"/>
      <c r="I481" s="2"/>
      <c r="J481" s="2"/>
      <c r="K481" s="2"/>
      <c r="L481" s="2"/>
      <c r="M481" s="2"/>
      <c r="N481" s="2"/>
      <c r="O481" s="2"/>
      <c r="P481" s="2"/>
      <c r="Q481" s="2"/>
      <c r="R481" s="2"/>
      <c r="S481" s="2"/>
      <c r="T481" s="2"/>
      <c r="U481" s="2"/>
      <c r="W481" s="2"/>
      <c r="X481" s="2"/>
      <c r="Y481" s="2"/>
      <c r="Z481" s="2"/>
      <c r="AA481" s="2"/>
      <c r="AB481" s="2"/>
      <c r="AC481" s="2"/>
      <c r="AE481" s="2"/>
      <c r="AF481" s="2"/>
      <c r="AG481" s="2"/>
      <c r="AH481" s="2"/>
      <c r="AI481" s="2"/>
      <c r="AJ481" s="2"/>
      <c r="AK481" s="2"/>
      <c r="AL481" s="2"/>
      <c r="AM481" s="2"/>
      <c r="AN481" s="2"/>
      <c r="AO481" s="2"/>
      <c r="AP481" s="2"/>
      <c r="AQ481" s="2"/>
    </row>
    <row r="482" spans="1:43" x14ac:dyDescent="0.2">
      <c r="A482" s="2"/>
      <c r="B482" s="2"/>
      <c r="C482" s="2"/>
      <c r="D482" s="2"/>
      <c r="E482" s="2"/>
      <c r="F482" s="2"/>
      <c r="G482" s="2"/>
      <c r="H482" s="2"/>
      <c r="I482" s="2"/>
      <c r="J482" s="2"/>
      <c r="K482" s="2"/>
      <c r="L482" s="2"/>
      <c r="M482" s="2"/>
      <c r="N482" s="2"/>
      <c r="O482" s="2"/>
      <c r="P482" s="2"/>
      <c r="Q482" s="2"/>
      <c r="R482" s="2"/>
      <c r="S482" s="2"/>
      <c r="T482" s="2"/>
      <c r="U482" s="2"/>
      <c r="W482" s="2"/>
      <c r="X482" s="2"/>
      <c r="Y482" s="2"/>
      <c r="Z482" s="2"/>
      <c r="AA482" s="2"/>
      <c r="AB482" s="2"/>
      <c r="AC482" s="2"/>
      <c r="AE482" s="2"/>
      <c r="AF482" s="2"/>
      <c r="AG482" s="2"/>
      <c r="AH482" s="2"/>
      <c r="AI482" s="2"/>
      <c r="AJ482" s="2"/>
      <c r="AK482" s="2"/>
      <c r="AL482" s="2"/>
      <c r="AM482" s="2"/>
      <c r="AN482" s="2"/>
      <c r="AO482" s="2"/>
      <c r="AP482" s="2"/>
      <c r="AQ482" s="2"/>
    </row>
    <row r="483" spans="1:43" x14ac:dyDescent="0.2">
      <c r="A483" s="2"/>
      <c r="B483" s="2"/>
      <c r="C483" s="2"/>
      <c r="D483" s="2"/>
      <c r="E483" s="2"/>
      <c r="F483" s="2"/>
      <c r="G483" s="2"/>
      <c r="H483" s="2"/>
      <c r="I483" s="2"/>
      <c r="J483" s="2"/>
      <c r="K483" s="2"/>
      <c r="L483" s="2"/>
      <c r="M483" s="2"/>
      <c r="N483" s="2"/>
      <c r="O483" s="2"/>
      <c r="P483" s="2"/>
      <c r="Q483" s="2"/>
      <c r="R483" s="2"/>
      <c r="S483" s="2"/>
      <c r="T483" s="2"/>
      <c r="U483" s="2"/>
      <c r="W483" s="2"/>
      <c r="X483" s="2"/>
      <c r="Y483" s="2"/>
      <c r="Z483" s="2"/>
      <c r="AA483" s="2"/>
      <c r="AB483" s="2"/>
      <c r="AC483" s="2"/>
      <c r="AE483" s="2"/>
      <c r="AF483" s="2"/>
      <c r="AG483" s="2"/>
      <c r="AH483" s="2"/>
      <c r="AI483" s="2"/>
      <c r="AJ483" s="2"/>
      <c r="AK483" s="2"/>
      <c r="AL483" s="2"/>
      <c r="AM483" s="2"/>
      <c r="AN483" s="2"/>
      <c r="AO483" s="2"/>
      <c r="AP483" s="2"/>
      <c r="AQ483" s="2"/>
    </row>
    <row r="484" spans="1:43" x14ac:dyDescent="0.2">
      <c r="A484" s="2"/>
      <c r="B484" s="2"/>
      <c r="C484" s="2"/>
      <c r="D484" s="2"/>
      <c r="E484" s="2"/>
      <c r="F484" s="2"/>
      <c r="G484" s="2"/>
      <c r="H484" s="2"/>
      <c r="I484" s="2"/>
      <c r="J484" s="2"/>
      <c r="K484" s="2"/>
      <c r="L484" s="2"/>
      <c r="M484" s="2"/>
      <c r="N484" s="2"/>
      <c r="O484" s="2"/>
      <c r="P484" s="2"/>
      <c r="Q484" s="2"/>
      <c r="R484" s="2"/>
      <c r="S484" s="2"/>
      <c r="T484" s="2"/>
      <c r="U484" s="2"/>
      <c r="W484" s="2"/>
      <c r="X484" s="2"/>
      <c r="Y484" s="2"/>
      <c r="Z484" s="2"/>
      <c r="AA484" s="2"/>
      <c r="AB484" s="2"/>
      <c r="AC484" s="2"/>
      <c r="AE484" s="2"/>
      <c r="AF484" s="2"/>
      <c r="AG484" s="2"/>
      <c r="AH484" s="2"/>
      <c r="AI484" s="2"/>
      <c r="AJ484" s="2"/>
      <c r="AK484" s="2"/>
      <c r="AL484" s="2"/>
      <c r="AM484" s="2"/>
      <c r="AN484" s="2"/>
      <c r="AO484" s="2"/>
      <c r="AP484" s="2"/>
      <c r="AQ484" s="2"/>
    </row>
    <row r="485" spans="1:43" x14ac:dyDescent="0.2">
      <c r="A485" s="2"/>
      <c r="B485" s="2"/>
      <c r="C485" s="2"/>
      <c r="D485" s="2"/>
      <c r="E485" s="2"/>
      <c r="F485" s="2"/>
      <c r="G485" s="2"/>
      <c r="H485" s="2"/>
      <c r="I485" s="2"/>
      <c r="J485" s="2"/>
      <c r="K485" s="2"/>
      <c r="L485" s="2"/>
      <c r="M485" s="2"/>
      <c r="N485" s="2"/>
      <c r="O485" s="2"/>
      <c r="P485" s="2"/>
      <c r="Q485" s="2"/>
      <c r="R485" s="2"/>
      <c r="S485" s="2"/>
      <c r="T485" s="2"/>
      <c r="U485" s="2"/>
      <c r="W485" s="2"/>
      <c r="X485" s="2"/>
      <c r="Y485" s="2"/>
      <c r="Z485" s="2"/>
      <c r="AA485" s="2"/>
      <c r="AB485" s="2"/>
      <c r="AC485" s="2"/>
      <c r="AE485" s="2"/>
      <c r="AF485" s="2"/>
      <c r="AG485" s="2"/>
      <c r="AH485" s="2"/>
      <c r="AI485" s="2"/>
      <c r="AJ485" s="2"/>
      <c r="AK485" s="2"/>
      <c r="AL485" s="2"/>
      <c r="AM485" s="2"/>
      <c r="AN485" s="2"/>
      <c r="AO485" s="2"/>
      <c r="AP485" s="2"/>
      <c r="AQ485" s="2"/>
    </row>
    <row r="486" spans="1:43" x14ac:dyDescent="0.2">
      <c r="A486" s="2"/>
      <c r="B486" s="2"/>
      <c r="C486" s="2"/>
      <c r="D486" s="2"/>
      <c r="E486" s="2"/>
      <c r="F486" s="2"/>
      <c r="G486" s="2"/>
      <c r="H486" s="2"/>
      <c r="I486" s="2"/>
      <c r="J486" s="2"/>
      <c r="K486" s="2"/>
      <c r="L486" s="2"/>
      <c r="M486" s="2"/>
      <c r="N486" s="2"/>
      <c r="O486" s="2"/>
      <c r="P486" s="2"/>
      <c r="Q486" s="2"/>
      <c r="R486" s="2"/>
      <c r="S486" s="2"/>
      <c r="T486" s="2"/>
      <c r="U486" s="2"/>
      <c r="W486" s="2"/>
      <c r="X486" s="2"/>
      <c r="Y486" s="2"/>
      <c r="Z486" s="2"/>
      <c r="AA486" s="2"/>
      <c r="AB486" s="2"/>
      <c r="AC486" s="2"/>
      <c r="AE486" s="2"/>
      <c r="AF486" s="2"/>
      <c r="AG486" s="2"/>
      <c r="AH486" s="2"/>
      <c r="AI486" s="2"/>
      <c r="AJ486" s="2"/>
      <c r="AK486" s="2"/>
      <c r="AL486" s="2"/>
      <c r="AM486" s="2"/>
      <c r="AN486" s="2"/>
      <c r="AO486" s="2"/>
      <c r="AP486" s="2"/>
      <c r="AQ486" s="2"/>
    </row>
    <row r="487" spans="1:43" x14ac:dyDescent="0.2">
      <c r="A487" s="2"/>
      <c r="B487" s="2"/>
      <c r="C487" s="2"/>
      <c r="D487" s="2"/>
      <c r="E487" s="2"/>
      <c r="F487" s="2"/>
      <c r="G487" s="2"/>
      <c r="H487" s="2"/>
      <c r="I487" s="2"/>
      <c r="J487" s="2"/>
      <c r="K487" s="2"/>
      <c r="L487" s="2"/>
      <c r="M487" s="2"/>
      <c r="N487" s="2"/>
      <c r="O487" s="2"/>
      <c r="P487" s="2"/>
      <c r="Q487" s="2"/>
      <c r="R487" s="2"/>
      <c r="S487" s="2"/>
      <c r="T487" s="2"/>
      <c r="U487" s="2"/>
      <c r="W487" s="2"/>
      <c r="X487" s="2"/>
      <c r="Y487" s="2"/>
      <c r="Z487" s="2"/>
      <c r="AA487" s="2"/>
      <c r="AB487" s="2"/>
      <c r="AC487" s="2"/>
      <c r="AE487" s="2"/>
      <c r="AF487" s="2"/>
      <c r="AG487" s="2"/>
      <c r="AH487" s="2"/>
      <c r="AI487" s="2"/>
      <c r="AJ487" s="2"/>
      <c r="AK487" s="2"/>
      <c r="AL487" s="2"/>
      <c r="AM487" s="2"/>
      <c r="AN487" s="2"/>
      <c r="AO487" s="2"/>
      <c r="AP487" s="2"/>
      <c r="AQ487" s="2"/>
    </row>
    <row r="488" spans="1:43" x14ac:dyDescent="0.2">
      <c r="A488" s="2"/>
      <c r="B488" s="2"/>
      <c r="C488" s="2"/>
      <c r="D488" s="2"/>
      <c r="E488" s="2"/>
      <c r="F488" s="2"/>
      <c r="G488" s="2"/>
      <c r="H488" s="2"/>
      <c r="I488" s="2"/>
      <c r="J488" s="2"/>
      <c r="K488" s="2"/>
      <c r="L488" s="2"/>
      <c r="M488" s="2"/>
      <c r="N488" s="2"/>
      <c r="O488" s="2"/>
      <c r="P488" s="2"/>
      <c r="Q488" s="2"/>
      <c r="R488" s="2"/>
      <c r="S488" s="2"/>
      <c r="T488" s="2"/>
      <c r="U488" s="2"/>
      <c r="W488" s="2"/>
      <c r="X488" s="2"/>
      <c r="Y488" s="2"/>
      <c r="Z488" s="2"/>
      <c r="AA488" s="2"/>
      <c r="AB488" s="2"/>
      <c r="AC488" s="2"/>
      <c r="AE488" s="2"/>
      <c r="AF488" s="2"/>
      <c r="AG488" s="2"/>
      <c r="AH488" s="2"/>
      <c r="AI488" s="2"/>
      <c r="AJ488" s="2"/>
      <c r="AK488" s="2"/>
      <c r="AL488" s="2"/>
      <c r="AM488" s="2"/>
      <c r="AN488" s="2"/>
      <c r="AO488" s="2"/>
      <c r="AP488" s="2"/>
      <c r="AQ488" s="2"/>
    </row>
    <row r="489" spans="1:43" x14ac:dyDescent="0.2">
      <c r="A489" s="2"/>
      <c r="B489" s="2"/>
      <c r="C489" s="2"/>
      <c r="D489" s="2"/>
      <c r="E489" s="2"/>
      <c r="F489" s="2"/>
      <c r="G489" s="2"/>
      <c r="H489" s="2"/>
      <c r="I489" s="2"/>
      <c r="J489" s="2"/>
      <c r="K489" s="2"/>
      <c r="L489" s="2"/>
      <c r="M489" s="2"/>
      <c r="N489" s="2"/>
      <c r="O489" s="2"/>
      <c r="P489" s="2"/>
      <c r="Q489" s="2"/>
      <c r="R489" s="2"/>
      <c r="S489" s="2"/>
      <c r="T489" s="2"/>
      <c r="U489" s="2"/>
      <c r="W489" s="2"/>
      <c r="X489" s="2"/>
      <c r="Y489" s="2"/>
      <c r="Z489" s="2"/>
      <c r="AA489" s="2"/>
      <c r="AB489" s="2"/>
      <c r="AC489" s="2"/>
      <c r="AE489" s="2"/>
      <c r="AF489" s="2"/>
      <c r="AG489" s="2"/>
      <c r="AH489" s="2"/>
      <c r="AI489" s="2"/>
      <c r="AJ489" s="2"/>
      <c r="AK489" s="2"/>
      <c r="AL489" s="2"/>
      <c r="AM489" s="2"/>
      <c r="AN489" s="2"/>
      <c r="AO489" s="2"/>
      <c r="AP489" s="2"/>
      <c r="AQ489" s="2"/>
    </row>
    <row r="490" spans="1:43" x14ac:dyDescent="0.2">
      <c r="A490" s="2"/>
      <c r="B490" s="2"/>
      <c r="C490" s="2"/>
      <c r="D490" s="2"/>
      <c r="E490" s="2"/>
      <c r="F490" s="2"/>
      <c r="G490" s="2"/>
      <c r="H490" s="2"/>
      <c r="I490" s="2"/>
      <c r="J490" s="2"/>
      <c r="K490" s="2"/>
      <c r="L490" s="2"/>
      <c r="M490" s="2"/>
      <c r="N490" s="2"/>
      <c r="O490" s="2"/>
      <c r="P490" s="2"/>
      <c r="Q490" s="2"/>
      <c r="R490" s="2"/>
      <c r="S490" s="2"/>
      <c r="T490" s="2"/>
      <c r="U490" s="2"/>
      <c r="W490" s="2"/>
      <c r="X490" s="2"/>
      <c r="Y490" s="2"/>
      <c r="Z490" s="2"/>
      <c r="AA490" s="2"/>
      <c r="AB490" s="2"/>
      <c r="AC490" s="2"/>
      <c r="AE490" s="2"/>
      <c r="AF490" s="2"/>
      <c r="AG490" s="2"/>
      <c r="AH490" s="2"/>
      <c r="AI490" s="2"/>
      <c r="AJ490" s="2"/>
      <c r="AK490" s="2"/>
      <c r="AL490" s="2"/>
      <c r="AM490" s="2"/>
      <c r="AN490" s="2"/>
      <c r="AO490" s="2"/>
      <c r="AP490" s="2"/>
      <c r="AQ490" s="2"/>
    </row>
    <row r="491" spans="1:43" x14ac:dyDescent="0.2">
      <c r="A491" s="2"/>
      <c r="B491" s="2"/>
      <c r="C491" s="2"/>
      <c r="D491" s="2"/>
      <c r="E491" s="2"/>
      <c r="F491" s="2"/>
      <c r="G491" s="2"/>
      <c r="H491" s="2"/>
      <c r="I491" s="2"/>
      <c r="J491" s="2"/>
      <c r="K491" s="2"/>
      <c r="L491" s="2"/>
      <c r="M491" s="2"/>
      <c r="N491" s="2"/>
      <c r="O491" s="2"/>
      <c r="P491" s="2"/>
      <c r="Q491" s="2"/>
      <c r="R491" s="2"/>
      <c r="S491" s="2"/>
      <c r="T491" s="2"/>
      <c r="U491" s="2"/>
      <c r="W491" s="2"/>
      <c r="X491" s="2"/>
      <c r="Y491" s="2"/>
      <c r="Z491" s="2"/>
      <c r="AA491" s="2"/>
      <c r="AB491" s="2"/>
      <c r="AC491" s="2"/>
      <c r="AE491" s="2"/>
      <c r="AF491" s="2"/>
      <c r="AG491" s="2"/>
      <c r="AH491" s="2"/>
      <c r="AI491" s="2"/>
      <c r="AJ491" s="2"/>
      <c r="AK491" s="2"/>
      <c r="AL491" s="2"/>
      <c r="AM491" s="2"/>
      <c r="AN491" s="2"/>
      <c r="AO491" s="2"/>
      <c r="AP491" s="2"/>
      <c r="AQ491" s="2"/>
    </row>
    <row r="492" spans="1:43" x14ac:dyDescent="0.2">
      <c r="A492" s="2"/>
      <c r="B492" s="2"/>
      <c r="C492" s="2"/>
      <c r="D492" s="2"/>
      <c r="E492" s="2"/>
      <c r="F492" s="2"/>
      <c r="G492" s="2"/>
      <c r="H492" s="2"/>
      <c r="I492" s="2"/>
      <c r="J492" s="2"/>
      <c r="K492" s="2"/>
      <c r="L492" s="2"/>
      <c r="M492" s="2"/>
      <c r="N492" s="2"/>
      <c r="O492" s="2"/>
      <c r="P492" s="2"/>
      <c r="Q492" s="2"/>
      <c r="R492" s="2"/>
      <c r="S492" s="2"/>
      <c r="T492" s="2"/>
      <c r="U492" s="2"/>
      <c r="W492" s="2"/>
      <c r="X492" s="2"/>
      <c r="Y492" s="2"/>
      <c r="Z492" s="2"/>
      <c r="AA492" s="2"/>
      <c r="AB492" s="2"/>
      <c r="AC492" s="2"/>
      <c r="AE492" s="2"/>
      <c r="AF492" s="2"/>
      <c r="AG492" s="2"/>
      <c r="AH492" s="2"/>
      <c r="AI492" s="2"/>
      <c r="AJ492" s="2"/>
      <c r="AK492" s="2"/>
      <c r="AL492" s="2"/>
      <c r="AM492" s="2"/>
      <c r="AN492" s="2"/>
      <c r="AO492" s="2"/>
      <c r="AP492" s="2"/>
      <c r="AQ492" s="2"/>
    </row>
    <row r="493" spans="1:43" x14ac:dyDescent="0.2">
      <c r="A493" s="2"/>
      <c r="B493" s="2"/>
      <c r="C493" s="2"/>
      <c r="D493" s="2"/>
      <c r="E493" s="2"/>
      <c r="F493" s="2"/>
      <c r="G493" s="2"/>
      <c r="H493" s="2"/>
      <c r="I493" s="2"/>
      <c r="J493" s="2"/>
      <c r="K493" s="2"/>
      <c r="L493" s="2"/>
      <c r="M493" s="2"/>
      <c r="N493" s="2"/>
      <c r="O493" s="2"/>
      <c r="P493" s="2"/>
      <c r="Q493" s="2"/>
      <c r="R493" s="2"/>
      <c r="S493" s="2"/>
      <c r="T493" s="2"/>
      <c r="U493" s="2"/>
      <c r="W493" s="2"/>
      <c r="X493" s="2"/>
      <c r="Y493" s="2"/>
      <c r="Z493" s="2"/>
      <c r="AA493" s="2"/>
      <c r="AB493" s="2"/>
      <c r="AC493" s="2"/>
      <c r="AE493" s="2"/>
      <c r="AF493" s="2"/>
      <c r="AG493" s="2"/>
      <c r="AH493" s="2"/>
      <c r="AI493" s="2"/>
      <c r="AJ493" s="2"/>
      <c r="AK493" s="2"/>
      <c r="AL493" s="2"/>
      <c r="AM493" s="2"/>
      <c r="AN493" s="2"/>
      <c r="AO493" s="2"/>
      <c r="AP493" s="2"/>
      <c r="AQ493" s="2"/>
    </row>
    <row r="494" spans="1:43" x14ac:dyDescent="0.2">
      <c r="A494" s="2"/>
      <c r="B494" s="2"/>
      <c r="C494" s="2"/>
      <c r="D494" s="2"/>
      <c r="E494" s="2"/>
      <c r="F494" s="2"/>
      <c r="G494" s="2"/>
      <c r="H494" s="2"/>
      <c r="I494" s="2"/>
      <c r="J494" s="2"/>
      <c r="K494" s="2"/>
      <c r="L494" s="2"/>
      <c r="M494" s="2"/>
      <c r="N494" s="2"/>
      <c r="O494" s="2"/>
      <c r="P494" s="2"/>
      <c r="Q494" s="2"/>
      <c r="R494" s="2"/>
      <c r="S494" s="2"/>
      <c r="T494" s="2"/>
      <c r="U494" s="2"/>
      <c r="W494" s="2"/>
      <c r="X494" s="2"/>
      <c r="Y494" s="2"/>
      <c r="Z494" s="2"/>
      <c r="AA494" s="2"/>
      <c r="AB494" s="2"/>
      <c r="AC494" s="2"/>
      <c r="AE494" s="2"/>
      <c r="AF494" s="2"/>
      <c r="AG494" s="2"/>
      <c r="AH494" s="2"/>
      <c r="AI494" s="2"/>
      <c r="AJ494" s="2"/>
      <c r="AK494" s="2"/>
      <c r="AL494" s="2"/>
      <c r="AM494" s="2"/>
      <c r="AN494" s="2"/>
      <c r="AO494" s="2"/>
      <c r="AP494" s="2"/>
      <c r="AQ494" s="2"/>
    </row>
    <row r="495" spans="1:43" x14ac:dyDescent="0.2">
      <c r="A495" s="2"/>
      <c r="B495" s="2"/>
      <c r="C495" s="2"/>
      <c r="D495" s="2"/>
      <c r="E495" s="2"/>
      <c r="F495" s="2"/>
      <c r="G495" s="2"/>
      <c r="H495" s="2"/>
      <c r="I495" s="2"/>
      <c r="J495" s="2"/>
      <c r="K495" s="2"/>
      <c r="L495" s="2"/>
      <c r="M495" s="2"/>
      <c r="N495" s="2"/>
      <c r="O495" s="2"/>
      <c r="P495" s="2"/>
      <c r="Q495" s="2"/>
      <c r="R495" s="2"/>
      <c r="S495" s="2"/>
      <c r="T495" s="2"/>
      <c r="U495" s="2"/>
      <c r="W495" s="2"/>
      <c r="X495" s="2"/>
      <c r="Y495" s="2"/>
      <c r="Z495" s="2"/>
      <c r="AA495" s="2"/>
      <c r="AB495" s="2"/>
      <c r="AC495" s="2"/>
      <c r="AE495" s="2"/>
      <c r="AF495" s="2"/>
      <c r="AG495" s="2"/>
      <c r="AH495" s="2"/>
      <c r="AI495" s="2"/>
      <c r="AJ495" s="2"/>
      <c r="AK495" s="2"/>
      <c r="AL495" s="2"/>
      <c r="AM495" s="2"/>
      <c r="AN495" s="2"/>
      <c r="AO495" s="2"/>
      <c r="AP495" s="2"/>
      <c r="AQ495" s="2"/>
    </row>
    <row r="496" spans="1:43" x14ac:dyDescent="0.2">
      <c r="A496" s="2"/>
      <c r="B496" s="2"/>
      <c r="C496" s="2"/>
      <c r="D496" s="2"/>
      <c r="E496" s="2"/>
      <c r="F496" s="2"/>
      <c r="G496" s="2"/>
      <c r="H496" s="2"/>
      <c r="I496" s="2"/>
      <c r="J496" s="2"/>
      <c r="K496" s="2"/>
      <c r="L496" s="2"/>
      <c r="M496" s="2"/>
      <c r="N496" s="2"/>
      <c r="O496" s="2"/>
      <c r="P496" s="2"/>
      <c r="Q496" s="2"/>
      <c r="R496" s="2"/>
      <c r="S496" s="2"/>
      <c r="T496" s="2"/>
      <c r="U496" s="2"/>
      <c r="W496" s="2"/>
      <c r="X496" s="2"/>
      <c r="Y496" s="2"/>
      <c r="Z496" s="2"/>
      <c r="AA496" s="2"/>
      <c r="AB496" s="2"/>
      <c r="AC496" s="2"/>
      <c r="AE496" s="2"/>
      <c r="AF496" s="2"/>
      <c r="AG496" s="2"/>
      <c r="AH496" s="2"/>
      <c r="AI496" s="2"/>
      <c r="AJ496" s="2"/>
      <c r="AK496" s="2"/>
      <c r="AL496" s="2"/>
      <c r="AM496" s="2"/>
      <c r="AN496" s="2"/>
      <c r="AO496" s="2"/>
      <c r="AP496" s="2"/>
      <c r="AQ496" s="2"/>
    </row>
    <row r="497" spans="1:45" x14ac:dyDescent="0.2">
      <c r="A497" s="2"/>
      <c r="B497" s="2"/>
      <c r="C497" s="2"/>
      <c r="D497" s="2"/>
      <c r="E497" s="2"/>
      <c r="F497" s="2"/>
      <c r="G497" s="2"/>
      <c r="H497" s="2"/>
      <c r="I497" s="2"/>
      <c r="J497" s="2"/>
      <c r="K497" s="2"/>
      <c r="L497" s="2"/>
      <c r="M497" s="2"/>
      <c r="N497" s="2"/>
      <c r="O497" s="2"/>
      <c r="P497" s="2"/>
      <c r="Q497" s="2"/>
      <c r="R497" s="2"/>
      <c r="S497" s="2"/>
      <c r="T497" s="2"/>
      <c r="U497" s="2"/>
      <c r="W497" s="2"/>
      <c r="X497" s="2"/>
      <c r="Y497" s="2"/>
      <c r="Z497" s="2"/>
      <c r="AA497" s="2"/>
      <c r="AB497" s="2"/>
      <c r="AC497" s="2"/>
      <c r="AE497" s="2"/>
      <c r="AF497" s="2"/>
      <c r="AG497" s="2"/>
      <c r="AH497" s="2"/>
      <c r="AI497" s="2"/>
      <c r="AJ497" s="2"/>
      <c r="AK497" s="2"/>
      <c r="AL497" s="2"/>
      <c r="AM497" s="2"/>
      <c r="AN497" s="2"/>
      <c r="AO497" s="2"/>
      <c r="AP497" s="2"/>
      <c r="AQ497" s="2"/>
    </row>
    <row r="498" spans="1:45" x14ac:dyDescent="0.2">
      <c r="A498" s="2"/>
      <c r="B498" s="2"/>
      <c r="C498" s="2"/>
      <c r="D498" s="2"/>
      <c r="E498" s="2"/>
      <c r="F498" s="2"/>
      <c r="G498" s="2"/>
      <c r="H498" s="2"/>
      <c r="I498" s="2"/>
      <c r="J498" s="2"/>
      <c r="K498" s="2"/>
      <c r="L498" s="2"/>
      <c r="M498" s="2"/>
      <c r="N498" s="2"/>
      <c r="O498" s="2"/>
      <c r="P498" s="2"/>
      <c r="Q498" s="2"/>
      <c r="R498" s="2"/>
      <c r="S498" s="2"/>
      <c r="T498" s="2"/>
      <c r="U498" s="2"/>
      <c r="W498" s="2"/>
      <c r="X498" s="2"/>
      <c r="Y498" s="2"/>
      <c r="Z498" s="2"/>
      <c r="AA498" s="2"/>
      <c r="AB498" s="2"/>
      <c r="AC498" s="2"/>
      <c r="AE498" s="2"/>
      <c r="AF498" s="2"/>
      <c r="AG498" s="2"/>
      <c r="AH498" s="2"/>
      <c r="AI498" s="2"/>
      <c r="AJ498" s="2"/>
      <c r="AK498" s="2"/>
      <c r="AL498" s="2"/>
      <c r="AM498" s="2"/>
      <c r="AN498" s="2"/>
      <c r="AO498" s="2"/>
      <c r="AP498" s="2"/>
      <c r="AQ498" s="2"/>
    </row>
    <row r="499" spans="1:45" x14ac:dyDescent="0.2">
      <c r="A499" s="2"/>
      <c r="B499" s="2"/>
      <c r="C499" s="2"/>
      <c r="D499" s="2"/>
      <c r="E499" s="2"/>
      <c r="F499" s="2"/>
      <c r="G499" s="2"/>
      <c r="H499" s="2"/>
      <c r="I499" s="2"/>
      <c r="J499" s="2"/>
      <c r="K499" s="2"/>
      <c r="L499" s="2"/>
      <c r="M499" s="2"/>
      <c r="N499" s="2"/>
      <c r="O499" s="2"/>
      <c r="P499" s="2"/>
      <c r="Q499" s="2"/>
      <c r="R499" s="2"/>
      <c r="S499" s="2"/>
      <c r="T499" s="2"/>
      <c r="U499" s="2"/>
      <c r="W499" s="2"/>
      <c r="X499" s="2"/>
      <c r="Y499" s="2"/>
      <c r="Z499" s="2"/>
      <c r="AA499" s="2"/>
      <c r="AB499" s="2"/>
      <c r="AC499" s="2"/>
      <c r="AE499" s="2"/>
      <c r="AF499" s="2"/>
      <c r="AG499" s="2"/>
      <c r="AH499" s="2"/>
      <c r="AI499" s="2"/>
      <c r="AJ499" s="2"/>
      <c r="AK499" s="2"/>
      <c r="AL499" s="2"/>
      <c r="AM499" s="2"/>
      <c r="AN499" s="2"/>
      <c r="AO499" s="2"/>
      <c r="AP499" s="2"/>
      <c r="AQ499" s="2"/>
    </row>
    <row r="500" spans="1:45" x14ac:dyDescent="0.2">
      <c r="A500" s="2"/>
      <c r="B500" s="2"/>
      <c r="C500" s="2"/>
      <c r="D500" s="2"/>
      <c r="E500" s="2"/>
      <c r="F500" s="2"/>
      <c r="G500" s="2"/>
      <c r="H500" s="2"/>
      <c r="I500" s="2"/>
      <c r="J500" s="2"/>
      <c r="K500" s="2"/>
      <c r="L500" s="2"/>
      <c r="M500" s="2"/>
      <c r="N500" s="2"/>
      <c r="O500" s="2"/>
      <c r="P500" s="2"/>
      <c r="Q500" s="2"/>
      <c r="R500" s="2"/>
      <c r="S500" s="2"/>
      <c r="T500" s="2"/>
      <c r="U500" s="2"/>
      <c r="W500" s="2"/>
      <c r="X500" s="2"/>
      <c r="Y500" s="2"/>
      <c r="Z500" s="2"/>
      <c r="AA500" s="2"/>
      <c r="AB500" s="2"/>
      <c r="AC500" s="2"/>
      <c r="AE500" s="2"/>
      <c r="AF500" s="2"/>
      <c r="AG500" s="2"/>
      <c r="AH500" s="2"/>
      <c r="AI500" s="2"/>
      <c r="AJ500" s="2"/>
      <c r="AK500" s="2"/>
      <c r="AL500" s="2"/>
      <c r="AM500" s="2"/>
      <c r="AN500" s="2"/>
      <c r="AO500" s="2"/>
      <c r="AP500" s="2"/>
      <c r="AQ500" s="2"/>
    </row>
    <row r="501" spans="1:45" x14ac:dyDescent="0.2">
      <c r="A501" s="2"/>
      <c r="B501" s="2"/>
      <c r="C501" s="2"/>
      <c r="D501" s="2"/>
      <c r="E501" s="2"/>
      <c r="F501" s="2"/>
      <c r="G501" s="2"/>
      <c r="H501" s="2"/>
      <c r="I501" s="2"/>
      <c r="J501" s="2"/>
      <c r="K501" s="2"/>
      <c r="L501" s="2"/>
      <c r="M501" s="2"/>
      <c r="N501" s="2"/>
      <c r="O501" s="2"/>
      <c r="P501" s="2"/>
      <c r="Q501" s="2"/>
      <c r="R501" s="2"/>
      <c r="S501" s="2"/>
      <c r="T501" s="2"/>
      <c r="U501" s="2"/>
      <c r="W501" s="2"/>
      <c r="X501" s="2"/>
      <c r="Y501" s="2"/>
      <c r="Z501" s="2"/>
      <c r="AA501" s="2"/>
      <c r="AB501" s="2"/>
      <c r="AC501" s="2"/>
      <c r="AE501" s="2"/>
      <c r="AF501" s="2"/>
      <c r="AG501" s="2"/>
      <c r="AH501" s="2"/>
      <c r="AI501" s="2"/>
      <c r="AJ501" s="2"/>
      <c r="AK501" s="2"/>
      <c r="AL501" s="2"/>
      <c r="AM501" s="2"/>
      <c r="AN501" s="2"/>
      <c r="AO501" s="2"/>
      <c r="AP501" s="2"/>
      <c r="AQ501" s="2"/>
    </row>
    <row r="502" spans="1:45" x14ac:dyDescent="0.2">
      <c r="A502" s="2"/>
      <c r="B502" s="2"/>
      <c r="C502" s="2"/>
      <c r="D502" s="2"/>
      <c r="E502" s="2"/>
      <c r="F502" s="2"/>
      <c r="G502" s="2"/>
      <c r="H502" s="2"/>
      <c r="I502" s="2"/>
      <c r="J502" s="2"/>
      <c r="K502" s="2"/>
      <c r="L502" s="2"/>
      <c r="M502" s="2"/>
      <c r="N502" s="2"/>
      <c r="O502" s="2"/>
      <c r="P502" s="2"/>
      <c r="Q502" s="2"/>
      <c r="R502" s="2"/>
      <c r="S502" s="2"/>
      <c r="T502" s="2"/>
      <c r="U502" s="2"/>
      <c r="W502" s="2"/>
      <c r="X502" s="2"/>
      <c r="Y502" s="2"/>
      <c r="Z502" s="2"/>
      <c r="AA502" s="2"/>
      <c r="AB502" s="2"/>
      <c r="AC502" s="2"/>
      <c r="AE502" s="2"/>
      <c r="AF502" s="2"/>
      <c r="AG502" s="2"/>
      <c r="AH502" s="2"/>
      <c r="AI502" s="2"/>
      <c r="AJ502" s="2"/>
      <c r="AK502" s="2"/>
      <c r="AL502" s="2"/>
      <c r="AM502" s="2"/>
      <c r="AN502" s="2"/>
      <c r="AO502" s="2"/>
      <c r="AP502" s="2"/>
      <c r="AQ502" s="2"/>
    </row>
    <row r="503" spans="1:45" x14ac:dyDescent="0.2">
      <c r="A503" s="2"/>
      <c r="B503" s="2"/>
      <c r="C503" s="2"/>
      <c r="D503" s="2"/>
      <c r="E503" s="2"/>
      <c r="F503" s="2"/>
      <c r="G503" s="2"/>
      <c r="H503" s="2"/>
      <c r="I503" s="2"/>
      <c r="J503" s="2"/>
      <c r="K503" s="2"/>
      <c r="L503" s="2"/>
      <c r="M503" s="2"/>
      <c r="N503" s="2"/>
      <c r="O503" s="2"/>
      <c r="P503" s="2"/>
      <c r="Q503" s="2"/>
      <c r="R503" s="2"/>
      <c r="S503" s="2"/>
      <c r="T503" s="2"/>
      <c r="U503" s="2"/>
      <c r="W503" s="2"/>
      <c r="X503" s="2"/>
      <c r="Y503" s="2"/>
      <c r="Z503" s="2"/>
      <c r="AA503" s="2"/>
      <c r="AB503" s="2"/>
      <c r="AC503" s="2"/>
      <c r="AE503" s="2"/>
      <c r="AF503" s="2"/>
      <c r="AG503" s="2"/>
      <c r="AH503" s="2"/>
      <c r="AI503" s="2"/>
      <c r="AJ503" s="2"/>
      <c r="AK503" s="2"/>
      <c r="AL503" s="2"/>
      <c r="AM503" s="2"/>
      <c r="AN503" s="2"/>
      <c r="AO503" s="2"/>
      <c r="AP503" s="2"/>
      <c r="AQ503" s="2"/>
    </row>
    <row r="504" spans="1:45" x14ac:dyDescent="0.2">
      <c r="A504" s="2"/>
      <c r="B504" s="2"/>
      <c r="C504" s="2"/>
      <c r="D504" s="2"/>
      <c r="E504" s="2"/>
      <c r="F504" s="2"/>
      <c r="G504" s="2"/>
      <c r="H504" s="2"/>
      <c r="I504" s="2"/>
      <c r="J504" s="2"/>
      <c r="K504" s="2"/>
      <c r="L504" s="2"/>
      <c r="M504" s="2"/>
      <c r="N504" s="2"/>
      <c r="O504" s="2"/>
      <c r="P504" s="2"/>
      <c r="Q504" s="2"/>
      <c r="R504" s="2"/>
      <c r="S504" s="2"/>
      <c r="T504" s="2"/>
      <c r="U504" s="2"/>
      <c r="W504" s="2"/>
      <c r="X504" s="2"/>
      <c r="Y504" s="2"/>
      <c r="Z504" s="2"/>
      <c r="AA504" s="2"/>
      <c r="AB504" s="2"/>
      <c r="AC504" s="2"/>
      <c r="AE504" s="2"/>
      <c r="AF504" s="2"/>
      <c r="AG504" s="2"/>
      <c r="AH504" s="2"/>
      <c r="AI504" s="2"/>
      <c r="AJ504" s="2"/>
      <c r="AK504" s="2"/>
      <c r="AL504" s="2"/>
      <c r="AM504" s="2"/>
      <c r="AN504" s="2"/>
      <c r="AO504" s="2"/>
      <c r="AP504" s="2"/>
      <c r="AQ504" s="2"/>
    </row>
    <row r="505" spans="1:45" x14ac:dyDescent="0.2">
      <c r="A505" s="2"/>
      <c r="B505" s="2"/>
      <c r="C505" s="2"/>
      <c r="D505" s="2"/>
      <c r="E505" s="2"/>
      <c r="F505" s="2"/>
      <c r="G505" s="2"/>
      <c r="H505" s="2"/>
      <c r="I505" s="2"/>
      <c r="J505" s="2"/>
      <c r="K505" s="2"/>
      <c r="L505" s="2"/>
      <c r="M505" s="2"/>
      <c r="N505" s="2"/>
      <c r="O505" s="2"/>
      <c r="P505" s="2"/>
      <c r="Q505" s="2"/>
      <c r="R505" s="2"/>
      <c r="S505" s="2"/>
      <c r="T505" s="2"/>
      <c r="U505" s="2"/>
      <c r="W505" s="2"/>
      <c r="X505" s="2"/>
      <c r="Y505" s="2"/>
      <c r="Z505" s="2"/>
      <c r="AA505" s="2"/>
      <c r="AB505" s="2"/>
      <c r="AC505" s="2"/>
      <c r="AE505" s="2"/>
      <c r="AF505" s="2"/>
      <c r="AG505" s="2"/>
      <c r="AH505" s="2"/>
      <c r="AI505" s="2"/>
      <c r="AJ505" s="2"/>
      <c r="AK505" s="2"/>
      <c r="AL505" s="2"/>
      <c r="AM505" s="2"/>
      <c r="AN505" s="2"/>
      <c r="AO505" s="2"/>
      <c r="AP505" s="2"/>
      <c r="AQ505" s="2"/>
    </row>
    <row r="506" spans="1:45" x14ac:dyDescent="0.2">
      <c r="A506" s="2"/>
      <c r="B506" s="2"/>
      <c r="C506" s="2"/>
      <c r="D506" s="2"/>
      <c r="E506" s="2"/>
      <c r="F506" s="2"/>
      <c r="G506" s="2"/>
      <c r="H506" s="2"/>
      <c r="I506" s="2"/>
      <c r="J506" s="2"/>
      <c r="K506" s="2"/>
      <c r="L506" s="2"/>
      <c r="M506" s="2"/>
      <c r="N506" s="2"/>
      <c r="O506" s="2"/>
      <c r="P506" s="2"/>
      <c r="Q506" s="2"/>
      <c r="R506" s="2"/>
      <c r="S506" s="2"/>
      <c r="T506" s="2"/>
      <c r="U506" s="2"/>
      <c r="W506" s="2"/>
      <c r="X506" s="2"/>
      <c r="Y506" s="2"/>
      <c r="Z506" s="2"/>
      <c r="AA506" s="2"/>
      <c r="AB506" s="2"/>
      <c r="AC506" s="2"/>
      <c r="AE506" s="2"/>
      <c r="AF506" s="2"/>
      <c r="AG506" s="2"/>
      <c r="AH506" s="2"/>
      <c r="AI506" s="2"/>
      <c r="AJ506" s="2"/>
      <c r="AK506" s="2"/>
      <c r="AL506" s="2"/>
      <c r="AM506" s="2"/>
      <c r="AN506" s="2"/>
      <c r="AO506" s="2"/>
      <c r="AP506" s="2"/>
      <c r="AQ506" s="2"/>
    </row>
    <row r="507" spans="1:45" x14ac:dyDescent="0.2">
      <c r="A507" s="2"/>
      <c r="B507" s="2"/>
      <c r="C507" s="2"/>
      <c r="D507" s="2"/>
      <c r="E507" s="2"/>
      <c r="F507" s="2"/>
      <c r="G507" s="2"/>
      <c r="H507" s="2"/>
      <c r="I507" s="2"/>
      <c r="J507" s="2"/>
      <c r="K507" s="2"/>
      <c r="L507" s="2"/>
      <c r="M507" s="2"/>
      <c r="N507" s="2"/>
      <c r="O507" s="2"/>
      <c r="P507" s="2"/>
      <c r="Q507" s="2"/>
      <c r="R507" s="2"/>
      <c r="S507" s="2"/>
      <c r="T507" s="2"/>
      <c r="U507" s="2"/>
      <c r="W507" s="2"/>
      <c r="X507" s="2"/>
      <c r="Y507" s="2"/>
      <c r="Z507" s="2"/>
      <c r="AA507" s="2"/>
      <c r="AB507" s="2"/>
      <c r="AC507" s="2"/>
      <c r="AE507" s="2"/>
      <c r="AF507" s="2"/>
      <c r="AG507" s="2"/>
      <c r="AH507" s="2"/>
      <c r="AI507" s="2"/>
      <c r="AJ507" s="2"/>
      <c r="AK507" s="2"/>
      <c r="AL507" s="2"/>
      <c r="AM507" s="2"/>
      <c r="AN507" s="2"/>
      <c r="AO507" s="2"/>
      <c r="AP507" s="2"/>
      <c r="AQ507" s="2"/>
    </row>
    <row r="508" spans="1:45" x14ac:dyDescent="0.2">
      <c r="A508" s="2"/>
      <c r="B508" s="2"/>
      <c r="C508" s="2"/>
      <c r="D508" s="2"/>
      <c r="E508" s="2"/>
      <c r="F508" s="2"/>
      <c r="G508" s="2"/>
      <c r="H508" s="2"/>
      <c r="I508" s="2"/>
      <c r="J508" s="2"/>
      <c r="K508" s="2"/>
      <c r="L508" s="2"/>
      <c r="M508" s="2"/>
      <c r="N508" s="2"/>
      <c r="O508" s="2"/>
      <c r="P508" s="2"/>
      <c r="Q508" s="2"/>
      <c r="R508" s="2"/>
      <c r="S508" s="2"/>
      <c r="T508" s="2"/>
      <c r="U508" s="2"/>
      <c r="W508" s="2"/>
      <c r="X508" s="2"/>
      <c r="Y508" s="2"/>
      <c r="Z508" s="2"/>
      <c r="AA508" s="2"/>
      <c r="AB508" s="2"/>
      <c r="AC508" s="2"/>
      <c r="AE508" s="2"/>
      <c r="AF508" s="2"/>
      <c r="AG508" s="2"/>
      <c r="AH508" s="2"/>
      <c r="AI508" s="2"/>
      <c r="AJ508" s="2"/>
      <c r="AK508" s="2"/>
      <c r="AL508" s="2"/>
      <c r="AM508" s="2"/>
      <c r="AN508" s="2"/>
      <c r="AO508" s="2"/>
      <c r="AP508" s="2"/>
      <c r="AQ508" s="2"/>
    </row>
    <row r="509" spans="1:45" x14ac:dyDescent="0.2">
      <c r="A509" s="2"/>
      <c r="B509" s="2"/>
      <c r="C509" s="2"/>
      <c r="D509" s="2"/>
      <c r="E509" s="2"/>
      <c r="F509" s="2"/>
      <c r="G509" s="2"/>
      <c r="H509" s="2"/>
      <c r="I509" s="2"/>
      <c r="J509" s="2"/>
      <c r="K509" s="2"/>
      <c r="L509" s="2"/>
      <c r="M509" s="2"/>
      <c r="N509" s="2"/>
      <c r="O509" s="2"/>
      <c r="P509" s="2"/>
      <c r="Q509" s="2"/>
      <c r="R509" s="2"/>
      <c r="S509" s="2"/>
      <c r="T509" s="2"/>
      <c r="U509" s="2"/>
      <c r="W509" s="2"/>
      <c r="X509" s="2"/>
      <c r="Y509" s="2"/>
      <c r="Z509" s="2"/>
      <c r="AA509" s="2"/>
      <c r="AB509" s="2"/>
      <c r="AC509" s="2"/>
      <c r="AE509" s="2"/>
      <c r="AF509" s="2"/>
      <c r="AG509" s="2"/>
      <c r="AH509" s="2"/>
      <c r="AI509" s="2"/>
      <c r="AJ509" s="2"/>
      <c r="AK509" s="2"/>
      <c r="AL509" s="2"/>
      <c r="AM509" s="2"/>
      <c r="AN509" s="2"/>
      <c r="AO509" s="2"/>
      <c r="AP509" s="2"/>
      <c r="AQ509" s="2"/>
    </row>
    <row r="510" spans="1:45" x14ac:dyDescent="0.2">
      <c r="A510" s="2"/>
      <c r="B510" s="2"/>
      <c r="C510" s="2"/>
      <c r="D510" s="2"/>
      <c r="E510" s="2"/>
      <c r="F510" s="2"/>
      <c r="G510" s="2"/>
      <c r="H510" s="2"/>
      <c r="I510" s="2"/>
      <c r="J510" s="2"/>
      <c r="K510" s="2"/>
      <c r="L510" s="2"/>
      <c r="M510" s="2"/>
      <c r="N510" s="2"/>
      <c r="O510" s="2"/>
      <c r="P510" s="2"/>
      <c r="Q510" s="2"/>
      <c r="R510" s="2"/>
      <c r="S510" s="2"/>
      <c r="T510" s="2"/>
      <c r="U510" s="2"/>
      <c r="W510" s="2"/>
      <c r="X510" s="2"/>
      <c r="Y510" s="2"/>
      <c r="Z510" s="2"/>
      <c r="AA510" s="2"/>
      <c r="AB510" s="2"/>
      <c r="AC510" s="2"/>
      <c r="AE510" s="2"/>
      <c r="AF510" s="2"/>
      <c r="AG510" s="2"/>
      <c r="AH510" s="2"/>
      <c r="AI510" s="2"/>
      <c r="AJ510" s="2"/>
      <c r="AK510" s="2"/>
      <c r="AL510" s="2"/>
      <c r="AM510" s="2"/>
      <c r="AN510" s="2"/>
      <c r="AO510" s="2"/>
      <c r="AP510" s="2"/>
      <c r="AQ510" s="2"/>
    </row>
    <row r="511" spans="1:45" s="13" customFormat="1" x14ac:dyDescent="0.2">
      <c r="A511" s="2"/>
      <c r="B511" s="2"/>
      <c r="C511" s="2"/>
      <c r="D511" s="2"/>
      <c r="E511" s="2"/>
      <c r="F511" s="2"/>
      <c r="G511" s="2"/>
      <c r="H511" s="2"/>
      <c r="I511" s="2"/>
      <c r="J511" s="2"/>
      <c r="K511" s="2"/>
      <c r="L511" s="2"/>
      <c r="M511" s="2"/>
      <c r="N511" s="2"/>
      <c r="O511" s="2"/>
      <c r="P511" s="2"/>
      <c r="Q511" s="2"/>
      <c r="R511" s="2"/>
      <c r="S511" s="2"/>
      <c r="T511" s="2"/>
      <c r="U511" s="2"/>
      <c r="V511"/>
      <c r="W511" s="2"/>
      <c r="X511" s="2"/>
      <c r="Y511" s="2"/>
      <c r="Z511" s="2"/>
      <c r="AA511" s="2"/>
      <c r="AB511" s="2"/>
      <c r="AC511" s="2"/>
      <c r="AD511"/>
      <c r="AE511" s="2"/>
      <c r="AF511" s="2"/>
      <c r="AG511" s="2"/>
      <c r="AH511" s="2"/>
      <c r="AI511" s="2"/>
      <c r="AJ511" s="2"/>
      <c r="AK511" s="2"/>
      <c r="AL511" s="2"/>
      <c r="AM511" s="2"/>
      <c r="AN511" s="2"/>
      <c r="AO511" s="2"/>
      <c r="AP511" s="2"/>
      <c r="AQ511" s="2"/>
      <c r="AR511"/>
      <c r="AS511"/>
    </row>
    <row r="512" spans="1:45" x14ac:dyDescent="0.2">
      <c r="A512" s="2"/>
      <c r="B512" s="2"/>
      <c r="C512" s="2"/>
      <c r="D512" s="2"/>
      <c r="E512" s="2"/>
      <c r="F512" s="2"/>
      <c r="G512" s="2"/>
      <c r="H512" s="2"/>
      <c r="I512" s="2"/>
      <c r="J512" s="2"/>
      <c r="K512" s="2"/>
      <c r="L512" s="2"/>
      <c r="M512" s="2"/>
      <c r="N512" s="2"/>
      <c r="O512" s="2"/>
      <c r="P512" s="2"/>
      <c r="Q512" s="2"/>
      <c r="R512" s="2"/>
      <c r="S512" s="2"/>
      <c r="T512" s="2"/>
      <c r="U512" s="2"/>
      <c r="W512" s="2"/>
      <c r="X512" s="2"/>
      <c r="Y512" s="2"/>
      <c r="Z512" s="2"/>
      <c r="AA512" s="2"/>
      <c r="AB512" s="2"/>
      <c r="AC512" s="2"/>
      <c r="AE512" s="2"/>
      <c r="AF512" s="2"/>
      <c r="AG512" s="2"/>
      <c r="AH512" s="2"/>
      <c r="AI512" s="2"/>
      <c r="AJ512" s="2"/>
      <c r="AK512" s="2"/>
      <c r="AL512" s="2"/>
      <c r="AM512" s="2"/>
      <c r="AN512" s="2"/>
      <c r="AO512" s="2"/>
      <c r="AP512" s="2"/>
      <c r="AQ512" s="2"/>
    </row>
    <row r="513" spans="1:45" x14ac:dyDescent="0.2">
      <c r="A513" s="2"/>
      <c r="B513" s="2"/>
      <c r="C513" s="2"/>
      <c r="D513" s="2"/>
      <c r="E513" s="2"/>
      <c r="F513" s="2"/>
      <c r="G513" s="2"/>
      <c r="H513" s="2"/>
      <c r="I513" s="2"/>
      <c r="J513" s="2"/>
      <c r="K513" s="2"/>
      <c r="L513" s="2"/>
      <c r="M513" s="2"/>
      <c r="N513" s="2"/>
      <c r="O513" s="2"/>
      <c r="P513" s="2"/>
      <c r="Q513" s="2"/>
      <c r="R513" s="2"/>
      <c r="S513" s="2"/>
      <c r="T513" s="2"/>
      <c r="U513" s="2"/>
      <c r="W513" s="2"/>
      <c r="X513" s="2"/>
      <c r="Y513" s="2"/>
      <c r="Z513" s="2"/>
      <c r="AA513" s="2"/>
      <c r="AB513" s="2"/>
      <c r="AC513" s="2"/>
      <c r="AE513" s="2"/>
      <c r="AF513" s="2"/>
      <c r="AG513" s="2"/>
      <c r="AH513" s="2"/>
      <c r="AI513" s="2"/>
      <c r="AJ513" s="2"/>
      <c r="AK513" s="2"/>
      <c r="AL513" s="2"/>
      <c r="AM513" s="2"/>
      <c r="AN513" s="2"/>
      <c r="AO513" s="2"/>
      <c r="AP513" s="2"/>
      <c r="AQ513" s="2"/>
    </row>
    <row r="514" spans="1:45" x14ac:dyDescent="0.2">
      <c r="A514" s="2"/>
      <c r="B514" s="2"/>
      <c r="C514" s="2"/>
      <c r="D514" s="2"/>
      <c r="E514" s="2"/>
      <c r="F514" s="2"/>
      <c r="G514" s="2"/>
      <c r="H514" s="2"/>
      <c r="I514" s="2"/>
      <c r="J514" s="2"/>
      <c r="K514" s="2"/>
      <c r="L514" s="2"/>
      <c r="M514" s="2"/>
      <c r="N514" s="2"/>
      <c r="O514" s="2"/>
      <c r="P514" s="2"/>
      <c r="Q514" s="2"/>
      <c r="R514" s="2"/>
      <c r="S514" s="2"/>
      <c r="T514" s="2"/>
      <c r="U514" s="2"/>
      <c r="W514" s="2"/>
      <c r="X514" s="2"/>
      <c r="Y514" s="2"/>
      <c r="Z514" s="2"/>
      <c r="AA514" s="2"/>
      <c r="AB514" s="2"/>
      <c r="AC514" s="2"/>
      <c r="AE514" s="2"/>
      <c r="AF514" s="2"/>
      <c r="AG514" s="2"/>
      <c r="AH514" s="2"/>
      <c r="AI514" s="2"/>
      <c r="AJ514" s="2"/>
      <c r="AK514" s="2"/>
      <c r="AL514" s="2"/>
      <c r="AM514" s="2"/>
      <c r="AN514" s="2"/>
      <c r="AO514" s="2"/>
      <c r="AP514" s="2"/>
      <c r="AQ514" s="2"/>
    </row>
    <row r="515" spans="1:45" x14ac:dyDescent="0.2">
      <c r="A515" s="2"/>
      <c r="B515" s="2"/>
      <c r="C515" s="2"/>
      <c r="D515" s="2"/>
      <c r="E515" s="2"/>
      <c r="F515" s="2"/>
      <c r="G515" s="2"/>
      <c r="H515" s="2"/>
      <c r="I515" s="2"/>
      <c r="J515" s="2"/>
      <c r="K515" s="2"/>
      <c r="L515" s="2"/>
      <c r="M515" s="2"/>
      <c r="N515" s="2"/>
      <c r="O515" s="2"/>
      <c r="P515" s="2"/>
      <c r="Q515" s="2"/>
      <c r="R515" s="2"/>
      <c r="S515" s="2"/>
      <c r="T515" s="2"/>
      <c r="U515" s="2"/>
      <c r="W515" s="2"/>
      <c r="X515" s="2"/>
      <c r="Y515" s="2"/>
      <c r="Z515" s="2"/>
      <c r="AA515" s="2"/>
      <c r="AB515" s="2"/>
      <c r="AC515" s="2"/>
      <c r="AE515" s="2"/>
      <c r="AF515" s="2"/>
      <c r="AG515" s="2"/>
      <c r="AH515" s="2"/>
      <c r="AI515" s="2"/>
      <c r="AJ515" s="2"/>
      <c r="AK515" s="2"/>
      <c r="AL515" s="2"/>
      <c r="AM515" s="2"/>
      <c r="AN515" s="2"/>
      <c r="AO515" s="2"/>
      <c r="AP515" s="2"/>
      <c r="AQ515" s="2"/>
    </row>
    <row r="516" spans="1:45" s="13" customFormat="1" x14ac:dyDescent="0.2">
      <c r="A516" s="2"/>
      <c r="B516" s="2"/>
      <c r="C516" s="2"/>
      <c r="D516" s="2"/>
      <c r="E516" s="2"/>
      <c r="F516" s="2"/>
      <c r="G516" s="2"/>
      <c r="H516" s="2"/>
      <c r="I516" s="2"/>
      <c r="J516" s="2"/>
      <c r="K516" s="2"/>
      <c r="L516" s="2"/>
      <c r="M516" s="2"/>
      <c r="N516" s="2"/>
      <c r="O516" s="2"/>
      <c r="P516" s="2"/>
      <c r="Q516" s="2"/>
      <c r="R516" s="2"/>
      <c r="S516" s="2"/>
      <c r="T516" s="2"/>
      <c r="U516" s="2"/>
      <c r="V516"/>
      <c r="W516" s="2"/>
      <c r="X516" s="2"/>
      <c r="Y516" s="2"/>
      <c r="Z516" s="2"/>
      <c r="AA516" s="2"/>
      <c r="AB516" s="2"/>
      <c r="AC516" s="2"/>
      <c r="AD516"/>
      <c r="AE516" s="2"/>
      <c r="AF516" s="2"/>
      <c r="AG516" s="2"/>
      <c r="AH516" s="2"/>
      <c r="AI516" s="2"/>
      <c r="AJ516" s="2"/>
      <c r="AK516" s="2"/>
      <c r="AL516" s="2"/>
      <c r="AM516" s="2"/>
      <c r="AN516" s="2"/>
      <c r="AO516" s="2"/>
      <c r="AP516" s="2"/>
      <c r="AQ516" s="2"/>
      <c r="AR516"/>
      <c r="AS516"/>
    </row>
    <row r="517" spans="1:45" x14ac:dyDescent="0.2">
      <c r="A517" s="2"/>
      <c r="B517" s="2"/>
      <c r="C517" s="2"/>
      <c r="D517" s="2"/>
      <c r="E517" s="2"/>
      <c r="F517" s="2"/>
      <c r="G517" s="2"/>
      <c r="H517" s="2"/>
      <c r="I517" s="2"/>
      <c r="J517" s="2"/>
      <c r="K517" s="2"/>
      <c r="L517" s="2"/>
      <c r="M517" s="2"/>
      <c r="N517" s="2"/>
      <c r="O517" s="2"/>
      <c r="P517" s="2"/>
      <c r="Q517" s="2"/>
      <c r="R517" s="2"/>
      <c r="S517" s="2"/>
      <c r="T517" s="2"/>
      <c r="U517" s="2"/>
      <c r="W517" s="2"/>
      <c r="X517" s="2"/>
      <c r="Y517" s="2"/>
      <c r="Z517" s="2"/>
      <c r="AA517" s="2"/>
      <c r="AB517" s="2"/>
      <c r="AC517" s="2"/>
      <c r="AE517" s="2"/>
      <c r="AF517" s="2"/>
      <c r="AG517" s="2"/>
      <c r="AH517" s="2"/>
      <c r="AI517" s="2"/>
      <c r="AJ517" s="2"/>
      <c r="AK517" s="2"/>
      <c r="AL517" s="2"/>
      <c r="AM517" s="2"/>
      <c r="AN517" s="2"/>
      <c r="AO517" s="2"/>
      <c r="AP517" s="2"/>
      <c r="AQ517" s="2"/>
    </row>
    <row r="518" spans="1:45" x14ac:dyDescent="0.2">
      <c r="A518" s="2"/>
      <c r="B518" s="2"/>
      <c r="C518" s="2"/>
      <c r="D518" s="2"/>
      <c r="E518" s="2"/>
      <c r="F518" s="2"/>
      <c r="G518" s="2"/>
      <c r="H518" s="2"/>
      <c r="I518" s="2"/>
      <c r="J518" s="2"/>
      <c r="K518" s="2"/>
      <c r="L518" s="2"/>
      <c r="M518" s="2"/>
      <c r="N518" s="2"/>
      <c r="O518" s="2"/>
      <c r="P518" s="2"/>
      <c r="Q518" s="2"/>
      <c r="R518" s="2"/>
      <c r="S518" s="2"/>
      <c r="T518" s="2"/>
      <c r="U518" s="2"/>
      <c r="W518" s="2"/>
      <c r="X518" s="2"/>
      <c r="Y518" s="2"/>
      <c r="Z518" s="2"/>
      <c r="AA518" s="2"/>
      <c r="AB518" s="2"/>
      <c r="AC518" s="2"/>
      <c r="AE518" s="2"/>
      <c r="AF518" s="2"/>
      <c r="AG518" s="2"/>
      <c r="AH518" s="2"/>
      <c r="AI518" s="2"/>
      <c r="AJ518" s="2"/>
      <c r="AK518" s="2"/>
      <c r="AL518" s="2"/>
      <c r="AM518" s="2"/>
      <c r="AN518" s="2"/>
      <c r="AO518" s="2"/>
      <c r="AP518" s="2"/>
      <c r="AQ518" s="2"/>
    </row>
    <row r="519" spans="1:45" x14ac:dyDescent="0.2">
      <c r="A519" s="2"/>
      <c r="B519" s="2"/>
      <c r="C519" s="2"/>
      <c r="D519" s="2"/>
      <c r="E519" s="2"/>
      <c r="F519" s="2"/>
      <c r="G519" s="2"/>
      <c r="H519" s="2"/>
      <c r="I519" s="2"/>
      <c r="J519" s="2"/>
      <c r="K519" s="2"/>
      <c r="L519" s="2"/>
      <c r="M519" s="2"/>
      <c r="N519" s="2"/>
      <c r="O519" s="2"/>
      <c r="P519" s="2"/>
      <c r="Q519" s="2"/>
      <c r="R519" s="2"/>
      <c r="S519" s="2"/>
      <c r="T519" s="2"/>
      <c r="U519" s="2"/>
      <c r="W519" s="2"/>
      <c r="X519" s="2"/>
      <c r="Y519" s="2"/>
      <c r="Z519" s="2"/>
      <c r="AA519" s="2"/>
      <c r="AB519" s="2"/>
      <c r="AC519" s="2"/>
      <c r="AE519" s="2"/>
      <c r="AF519" s="2"/>
      <c r="AG519" s="2"/>
      <c r="AH519" s="2"/>
      <c r="AI519" s="2"/>
      <c r="AJ519" s="2"/>
      <c r="AK519" s="2"/>
      <c r="AL519" s="2"/>
      <c r="AM519" s="2"/>
      <c r="AN519" s="2"/>
      <c r="AO519" s="2"/>
      <c r="AP519" s="2"/>
      <c r="AQ519" s="2"/>
    </row>
    <row r="520" spans="1:45" x14ac:dyDescent="0.2">
      <c r="A520" s="2"/>
      <c r="B520" s="2"/>
      <c r="C520" s="2"/>
      <c r="D520" s="2"/>
      <c r="E520" s="2"/>
      <c r="F520" s="2"/>
      <c r="G520" s="2"/>
      <c r="H520" s="2"/>
      <c r="I520" s="2"/>
      <c r="J520" s="2"/>
      <c r="K520" s="2"/>
      <c r="L520" s="2"/>
      <c r="M520" s="2"/>
      <c r="N520" s="2"/>
      <c r="O520" s="2"/>
      <c r="P520" s="2"/>
      <c r="Q520" s="2"/>
      <c r="R520" s="2"/>
      <c r="S520" s="2"/>
      <c r="T520" s="2"/>
      <c r="U520" s="2"/>
      <c r="W520" s="2"/>
      <c r="X520" s="2"/>
      <c r="Y520" s="2"/>
      <c r="Z520" s="2"/>
      <c r="AA520" s="2"/>
      <c r="AB520" s="2"/>
      <c r="AC520" s="2"/>
      <c r="AE520" s="2"/>
      <c r="AF520" s="2"/>
      <c r="AG520" s="2"/>
      <c r="AH520" s="2"/>
      <c r="AI520" s="2"/>
      <c r="AJ520" s="2"/>
      <c r="AK520" s="2"/>
      <c r="AL520" s="2"/>
      <c r="AM520" s="2"/>
      <c r="AN520" s="2"/>
      <c r="AO520" s="2"/>
      <c r="AP520" s="2"/>
      <c r="AQ520" s="2"/>
    </row>
    <row r="521" spans="1:45" x14ac:dyDescent="0.2">
      <c r="A521" s="2"/>
      <c r="B521" s="2"/>
      <c r="C521" s="2"/>
      <c r="D521" s="2"/>
      <c r="E521" s="2"/>
      <c r="F521" s="2"/>
      <c r="G521" s="2"/>
      <c r="H521" s="2"/>
      <c r="I521" s="2"/>
      <c r="J521" s="2"/>
      <c r="K521" s="2"/>
      <c r="L521" s="2"/>
      <c r="M521" s="2"/>
      <c r="N521" s="2"/>
      <c r="O521" s="2"/>
      <c r="P521" s="2"/>
      <c r="Q521" s="2"/>
      <c r="R521" s="2"/>
      <c r="S521" s="2"/>
      <c r="T521" s="2"/>
      <c r="U521" s="2"/>
      <c r="W521" s="2"/>
      <c r="X521" s="2"/>
      <c r="Y521" s="2"/>
      <c r="Z521" s="2"/>
      <c r="AA521" s="2"/>
      <c r="AB521" s="2"/>
      <c r="AC521" s="2"/>
      <c r="AE521" s="2"/>
      <c r="AF521" s="2"/>
      <c r="AG521" s="2"/>
      <c r="AH521" s="2"/>
      <c r="AI521" s="2"/>
      <c r="AJ521" s="2"/>
      <c r="AK521" s="2"/>
      <c r="AL521" s="2"/>
      <c r="AM521" s="2"/>
      <c r="AN521" s="2"/>
      <c r="AO521" s="2"/>
      <c r="AP521" s="2"/>
      <c r="AQ521" s="2"/>
    </row>
    <row r="522" spans="1:45" x14ac:dyDescent="0.2">
      <c r="A522" s="2"/>
      <c r="B522" s="2"/>
      <c r="C522" s="2"/>
      <c r="D522" s="2"/>
      <c r="E522" s="2"/>
      <c r="F522" s="2"/>
      <c r="G522" s="2"/>
      <c r="H522" s="2"/>
      <c r="I522" s="2"/>
      <c r="J522" s="2"/>
      <c r="K522" s="2"/>
      <c r="L522" s="2"/>
      <c r="M522" s="2"/>
      <c r="N522" s="2"/>
      <c r="O522" s="2"/>
      <c r="P522" s="2"/>
      <c r="Q522" s="2"/>
      <c r="R522" s="2"/>
      <c r="S522" s="2"/>
      <c r="T522" s="2"/>
      <c r="U522" s="2"/>
      <c r="W522" s="2"/>
      <c r="X522" s="2"/>
      <c r="Y522" s="2"/>
      <c r="Z522" s="2"/>
      <c r="AA522" s="2"/>
      <c r="AB522" s="2"/>
      <c r="AC522" s="2"/>
      <c r="AE522" s="2"/>
      <c r="AF522" s="2"/>
      <c r="AG522" s="2"/>
      <c r="AH522" s="2"/>
      <c r="AI522" s="2"/>
      <c r="AJ522" s="2"/>
      <c r="AK522" s="2"/>
      <c r="AL522" s="2"/>
      <c r="AM522" s="2"/>
      <c r="AN522" s="2"/>
      <c r="AO522" s="2"/>
      <c r="AP522" s="2"/>
      <c r="AQ522" s="2"/>
    </row>
    <row r="523" spans="1:45" x14ac:dyDescent="0.2">
      <c r="A523" s="2"/>
      <c r="B523" s="2"/>
      <c r="C523" s="2"/>
      <c r="D523" s="2"/>
      <c r="E523" s="2"/>
      <c r="F523" s="2"/>
      <c r="G523" s="2"/>
      <c r="H523" s="2"/>
      <c r="I523" s="2"/>
      <c r="J523" s="2"/>
      <c r="K523" s="2"/>
      <c r="L523" s="2"/>
      <c r="M523" s="2"/>
      <c r="N523" s="2"/>
      <c r="O523" s="2"/>
      <c r="P523" s="2"/>
      <c r="Q523" s="2"/>
      <c r="R523" s="2"/>
      <c r="S523" s="2"/>
      <c r="T523" s="2"/>
      <c r="U523" s="2"/>
      <c r="W523" s="2"/>
      <c r="X523" s="2"/>
      <c r="Y523" s="2"/>
      <c r="Z523" s="2"/>
      <c r="AA523" s="2"/>
      <c r="AB523" s="2"/>
      <c r="AC523" s="2"/>
      <c r="AE523" s="2"/>
      <c r="AF523" s="2"/>
      <c r="AG523" s="2"/>
      <c r="AH523" s="2"/>
      <c r="AI523" s="2"/>
      <c r="AJ523" s="2"/>
      <c r="AK523" s="2"/>
      <c r="AL523" s="2"/>
      <c r="AM523" s="2"/>
      <c r="AN523" s="2"/>
      <c r="AO523" s="2"/>
      <c r="AP523" s="2"/>
      <c r="AQ523" s="2"/>
    </row>
    <row r="524" spans="1:45" x14ac:dyDescent="0.2">
      <c r="A524" s="2"/>
      <c r="B524" s="2"/>
      <c r="C524" s="2"/>
      <c r="D524" s="2"/>
      <c r="E524" s="2"/>
      <c r="F524" s="2"/>
      <c r="G524" s="2"/>
      <c r="H524" s="2"/>
      <c r="I524" s="2"/>
      <c r="J524" s="2"/>
      <c r="K524" s="2"/>
      <c r="L524" s="2"/>
      <c r="M524" s="2"/>
      <c r="N524" s="2"/>
      <c r="O524" s="2"/>
      <c r="P524" s="2"/>
      <c r="Q524" s="2"/>
      <c r="R524" s="2"/>
      <c r="S524" s="2"/>
      <c r="T524" s="2"/>
      <c r="U524" s="2"/>
      <c r="W524" s="2"/>
      <c r="X524" s="2"/>
      <c r="Y524" s="2"/>
      <c r="Z524" s="2"/>
      <c r="AA524" s="2"/>
      <c r="AB524" s="2"/>
      <c r="AC524" s="2"/>
      <c r="AE524" s="2"/>
      <c r="AF524" s="2"/>
      <c r="AG524" s="2"/>
      <c r="AH524" s="2"/>
      <c r="AI524" s="2"/>
      <c r="AJ524" s="2"/>
      <c r="AK524" s="2"/>
      <c r="AL524" s="2"/>
      <c r="AM524" s="2"/>
      <c r="AN524" s="2"/>
      <c r="AO524" s="2"/>
      <c r="AP524" s="2"/>
      <c r="AQ524" s="2"/>
    </row>
    <row r="525" spans="1:45" x14ac:dyDescent="0.2">
      <c r="A525" s="2"/>
      <c r="B525" s="2"/>
      <c r="C525" s="2"/>
      <c r="D525" s="2"/>
      <c r="E525" s="2"/>
      <c r="F525" s="2"/>
      <c r="G525" s="2"/>
      <c r="H525" s="2"/>
      <c r="I525" s="2"/>
      <c r="J525" s="2"/>
      <c r="K525" s="2"/>
      <c r="L525" s="2"/>
      <c r="M525" s="2"/>
      <c r="N525" s="2"/>
      <c r="O525" s="2"/>
      <c r="P525" s="2"/>
      <c r="Q525" s="2"/>
      <c r="R525" s="2"/>
      <c r="S525" s="2"/>
      <c r="T525" s="2"/>
      <c r="U525" s="2"/>
      <c r="W525" s="2"/>
      <c r="X525" s="2"/>
      <c r="Y525" s="2"/>
      <c r="Z525" s="2"/>
      <c r="AA525" s="2"/>
      <c r="AB525" s="2"/>
      <c r="AC525" s="2"/>
      <c r="AE525" s="2"/>
      <c r="AF525" s="2"/>
      <c r="AG525" s="2"/>
      <c r="AH525" s="2"/>
      <c r="AI525" s="2"/>
      <c r="AJ525" s="2"/>
      <c r="AK525" s="2"/>
      <c r="AL525" s="2"/>
      <c r="AM525" s="2"/>
      <c r="AN525" s="2"/>
      <c r="AO525" s="2"/>
      <c r="AP525" s="2"/>
      <c r="AQ525" s="2"/>
    </row>
    <row r="526" spans="1:45" x14ac:dyDescent="0.2">
      <c r="A526" s="2"/>
      <c r="B526" s="2"/>
      <c r="C526" s="2"/>
      <c r="D526" s="2"/>
      <c r="E526" s="2"/>
      <c r="F526" s="2"/>
      <c r="G526" s="2"/>
      <c r="H526" s="2"/>
      <c r="I526" s="2"/>
      <c r="J526" s="2"/>
      <c r="K526" s="2"/>
      <c r="L526" s="2"/>
      <c r="M526" s="2"/>
      <c r="N526" s="2"/>
      <c r="O526" s="2"/>
      <c r="P526" s="2"/>
      <c r="Q526" s="2"/>
      <c r="R526" s="2"/>
      <c r="S526" s="2"/>
      <c r="T526" s="2"/>
      <c r="U526" s="2"/>
      <c r="W526" s="2"/>
      <c r="X526" s="2"/>
      <c r="Y526" s="2"/>
      <c r="Z526" s="2"/>
      <c r="AA526" s="2"/>
      <c r="AB526" s="2"/>
      <c r="AC526" s="2"/>
      <c r="AE526" s="2"/>
      <c r="AF526" s="2"/>
      <c r="AG526" s="2"/>
      <c r="AH526" s="2"/>
      <c r="AI526" s="2"/>
      <c r="AJ526" s="2"/>
      <c r="AK526" s="2"/>
      <c r="AL526" s="2"/>
      <c r="AM526" s="2"/>
      <c r="AN526" s="2"/>
      <c r="AO526" s="2"/>
      <c r="AP526" s="2"/>
      <c r="AQ526" s="2"/>
    </row>
    <row r="527" spans="1:45" x14ac:dyDescent="0.2">
      <c r="A527" s="2"/>
      <c r="B527" s="8"/>
      <c r="C527" s="2"/>
      <c r="D527" s="2"/>
      <c r="E527" s="2"/>
      <c r="F527" s="2"/>
      <c r="G527" s="2"/>
      <c r="H527" s="2"/>
      <c r="I527" s="2"/>
      <c r="J527" s="2"/>
      <c r="K527" s="2"/>
      <c r="L527" s="2"/>
      <c r="M527" s="2"/>
      <c r="N527" s="2"/>
      <c r="O527" s="2"/>
      <c r="P527" s="2"/>
      <c r="Q527" s="2"/>
      <c r="R527" s="2"/>
      <c r="S527" s="2"/>
      <c r="T527" s="2"/>
      <c r="U527" s="2"/>
      <c r="W527" s="2"/>
      <c r="X527" s="2"/>
      <c r="Y527" s="2"/>
      <c r="Z527" s="2"/>
      <c r="AA527" s="2"/>
      <c r="AB527" s="2"/>
      <c r="AC527" s="2"/>
      <c r="AE527" s="2"/>
      <c r="AF527" s="2"/>
      <c r="AG527" s="2"/>
      <c r="AH527" s="2"/>
      <c r="AI527" s="2"/>
      <c r="AJ527" s="2"/>
      <c r="AK527" s="2"/>
      <c r="AL527" s="2"/>
      <c r="AM527" s="2"/>
      <c r="AN527" s="2"/>
      <c r="AO527" s="2"/>
      <c r="AP527" s="2"/>
      <c r="AQ527" s="2"/>
    </row>
    <row r="528" spans="1:45" x14ac:dyDescent="0.2">
      <c r="A528" s="2"/>
      <c r="B528" s="2"/>
      <c r="C528" s="2"/>
      <c r="D528" s="2"/>
      <c r="E528" s="2"/>
      <c r="F528" s="2"/>
      <c r="G528" s="2"/>
      <c r="H528" s="2"/>
      <c r="I528" s="2"/>
      <c r="J528" s="2"/>
      <c r="K528" s="2"/>
      <c r="L528" s="2"/>
      <c r="M528" s="2"/>
      <c r="N528" s="2"/>
      <c r="O528" s="2"/>
      <c r="P528" s="2"/>
      <c r="Q528" s="2"/>
      <c r="R528" s="2"/>
      <c r="S528" s="2"/>
      <c r="T528" s="2"/>
      <c r="U528" s="2"/>
      <c r="W528" s="2"/>
      <c r="X528" s="2"/>
      <c r="Y528" s="2"/>
      <c r="Z528" s="2"/>
      <c r="AA528" s="2"/>
      <c r="AB528" s="2"/>
      <c r="AC528" s="2"/>
      <c r="AE528" s="2"/>
      <c r="AF528" s="2"/>
      <c r="AG528" s="2"/>
      <c r="AH528" s="2"/>
      <c r="AI528" s="2"/>
      <c r="AJ528" s="2"/>
      <c r="AK528" s="2"/>
      <c r="AL528" s="2"/>
      <c r="AM528" s="2"/>
      <c r="AN528" s="2"/>
      <c r="AO528" s="2"/>
      <c r="AP528" s="2"/>
      <c r="AQ528" s="2"/>
    </row>
    <row r="529" spans="1:43" x14ac:dyDescent="0.2">
      <c r="A529" s="2"/>
      <c r="B529" s="2"/>
      <c r="C529" s="2"/>
      <c r="D529" s="2"/>
      <c r="E529" s="2"/>
      <c r="F529" s="2"/>
      <c r="G529" s="2"/>
      <c r="H529" s="2"/>
      <c r="I529" s="2"/>
      <c r="J529" s="2"/>
      <c r="K529" s="2"/>
      <c r="L529" s="2"/>
      <c r="M529" s="2"/>
      <c r="N529" s="2"/>
      <c r="O529" s="2"/>
      <c r="P529" s="2"/>
      <c r="Q529" s="2"/>
      <c r="R529" s="2"/>
      <c r="S529" s="2"/>
      <c r="T529" s="2"/>
      <c r="U529" s="2"/>
      <c r="W529" s="2"/>
      <c r="X529" s="2"/>
      <c r="Y529" s="2"/>
      <c r="Z529" s="2"/>
      <c r="AA529" s="2"/>
      <c r="AB529" s="2"/>
      <c r="AC529" s="2"/>
      <c r="AE529" s="2"/>
      <c r="AF529" s="2"/>
      <c r="AG529" s="2"/>
      <c r="AH529" s="2"/>
      <c r="AI529" s="2"/>
      <c r="AJ529" s="2"/>
      <c r="AK529" s="2"/>
      <c r="AL529" s="2"/>
      <c r="AM529" s="2"/>
      <c r="AN529" s="2"/>
      <c r="AO529" s="2"/>
      <c r="AP529" s="2"/>
      <c r="AQ529" s="2"/>
    </row>
    <row r="530" spans="1:43" x14ac:dyDescent="0.2">
      <c r="A530" s="2"/>
      <c r="B530" s="2"/>
      <c r="C530" s="2"/>
      <c r="D530" s="2"/>
      <c r="E530" s="2"/>
      <c r="F530" s="2"/>
      <c r="G530" s="2"/>
      <c r="H530" s="2"/>
      <c r="I530" s="2"/>
      <c r="J530" s="2"/>
      <c r="K530" s="2"/>
      <c r="L530" s="2"/>
      <c r="M530" s="2"/>
      <c r="N530" s="2"/>
      <c r="O530" s="2"/>
      <c r="P530" s="2"/>
      <c r="Q530" s="2"/>
      <c r="R530" s="2"/>
      <c r="S530" s="2"/>
      <c r="T530" s="2"/>
      <c r="U530" s="2"/>
      <c r="W530" s="2"/>
      <c r="X530" s="2"/>
      <c r="Y530" s="2"/>
      <c r="Z530" s="2"/>
      <c r="AA530" s="2"/>
      <c r="AB530" s="2"/>
      <c r="AC530" s="2"/>
      <c r="AE530" s="2"/>
      <c r="AF530" s="2"/>
      <c r="AG530" s="2"/>
      <c r="AH530" s="2"/>
      <c r="AI530" s="2"/>
      <c r="AJ530" s="2"/>
      <c r="AK530" s="2"/>
      <c r="AL530" s="2"/>
      <c r="AM530" s="2"/>
      <c r="AN530" s="2"/>
      <c r="AO530" s="2"/>
      <c r="AP530" s="2"/>
      <c r="AQ530" s="2"/>
    </row>
    <row r="531" spans="1:43" x14ac:dyDescent="0.2">
      <c r="A531" s="2"/>
      <c r="B531" s="2"/>
      <c r="C531" s="2"/>
      <c r="D531" s="2"/>
      <c r="E531" s="2"/>
      <c r="F531" s="2"/>
      <c r="G531" s="2"/>
      <c r="H531" s="2"/>
      <c r="I531" s="2"/>
      <c r="J531" s="2"/>
      <c r="K531" s="2"/>
      <c r="L531" s="2"/>
      <c r="M531" s="2"/>
      <c r="N531" s="2"/>
      <c r="O531" s="2"/>
      <c r="P531" s="2"/>
      <c r="Q531" s="2"/>
      <c r="R531" s="2"/>
      <c r="S531" s="2"/>
      <c r="T531" s="2"/>
      <c r="U531" s="2"/>
      <c r="W531" s="2"/>
      <c r="X531" s="2"/>
      <c r="Y531" s="2"/>
      <c r="Z531" s="2"/>
      <c r="AA531" s="2"/>
      <c r="AB531" s="2"/>
      <c r="AC531" s="2"/>
      <c r="AE531" s="2"/>
      <c r="AF531" s="2"/>
      <c r="AG531" s="2"/>
      <c r="AH531" s="2"/>
      <c r="AI531" s="2"/>
      <c r="AJ531" s="2"/>
      <c r="AK531" s="2"/>
      <c r="AL531" s="2"/>
      <c r="AM531" s="2"/>
      <c r="AN531" s="2"/>
      <c r="AO531" s="2"/>
      <c r="AP531" s="2"/>
      <c r="AQ531" s="2"/>
    </row>
    <row r="532" spans="1:43" x14ac:dyDescent="0.2">
      <c r="A532" s="2"/>
      <c r="B532" s="2"/>
      <c r="C532" s="2"/>
      <c r="D532" s="2"/>
      <c r="E532" s="2"/>
      <c r="F532" s="2"/>
      <c r="G532" s="2"/>
      <c r="H532" s="2"/>
      <c r="I532" s="2"/>
      <c r="J532" s="2"/>
      <c r="K532" s="2"/>
      <c r="L532" s="2"/>
      <c r="M532" s="2"/>
      <c r="N532" s="2"/>
      <c r="O532" s="2"/>
      <c r="P532" s="2"/>
      <c r="Q532" s="2"/>
      <c r="R532" s="2"/>
      <c r="S532" s="2"/>
      <c r="T532" s="2"/>
      <c r="U532" s="2"/>
      <c r="W532" s="2"/>
      <c r="X532" s="2"/>
      <c r="Y532" s="2"/>
      <c r="Z532" s="2"/>
      <c r="AA532" s="2"/>
      <c r="AB532" s="2"/>
      <c r="AC532" s="2"/>
      <c r="AE532" s="2"/>
      <c r="AF532" s="2"/>
      <c r="AG532" s="2"/>
      <c r="AH532" s="2"/>
      <c r="AI532" s="2"/>
      <c r="AJ532" s="2"/>
      <c r="AK532" s="2"/>
      <c r="AL532" s="2"/>
      <c r="AM532" s="2"/>
      <c r="AN532" s="2"/>
      <c r="AO532" s="2"/>
      <c r="AP532" s="2"/>
      <c r="AQ532" s="2"/>
    </row>
    <row r="533" spans="1:43" x14ac:dyDescent="0.2">
      <c r="A533" s="2"/>
      <c r="B533" s="2"/>
      <c r="C533" s="2"/>
      <c r="D533" s="2"/>
      <c r="E533" s="2"/>
      <c r="F533" s="2"/>
      <c r="G533" s="2"/>
      <c r="H533" s="2"/>
      <c r="I533" s="2"/>
      <c r="J533" s="2"/>
      <c r="K533" s="2"/>
      <c r="L533" s="2"/>
      <c r="M533" s="2"/>
      <c r="N533" s="2"/>
      <c r="O533" s="2"/>
      <c r="P533" s="2"/>
      <c r="Q533" s="2"/>
      <c r="R533" s="2"/>
      <c r="S533" s="2"/>
      <c r="T533" s="2"/>
      <c r="U533" s="2"/>
      <c r="W533" s="2"/>
      <c r="X533" s="2"/>
      <c r="Y533" s="2"/>
      <c r="Z533" s="2"/>
      <c r="AA533" s="2"/>
      <c r="AB533" s="2"/>
      <c r="AC533" s="2"/>
      <c r="AE533" s="2"/>
      <c r="AF533" s="2"/>
      <c r="AG533" s="2"/>
      <c r="AH533" s="2"/>
      <c r="AI533" s="2"/>
      <c r="AJ533" s="2"/>
      <c r="AK533" s="2"/>
      <c r="AL533" s="2"/>
      <c r="AM533" s="2"/>
      <c r="AN533" s="2"/>
      <c r="AO533" s="2"/>
      <c r="AP533" s="2"/>
      <c r="AQ533" s="2"/>
    </row>
    <row r="534" spans="1:43" x14ac:dyDescent="0.2">
      <c r="A534" s="2"/>
      <c r="B534" s="8"/>
      <c r="C534" s="2"/>
      <c r="D534" s="2"/>
      <c r="E534" s="2"/>
      <c r="F534" s="2"/>
      <c r="G534" s="2"/>
      <c r="H534" s="2"/>
      <c r="I534" s="2"/>
      <c r="J534" s="2"/>
      <c r="K534" s="2"/>
      <c r="L534" s="2"/>
      <c r="M534" s="2"/>
      <c r="N534" s="2"/>
      <c r="O534" s="2"/>
      <c r="P534" s="2"/>
      <c r="Q534" s="2"/>
      <c r="R534" s="2"/>
      <c r="S534" s="2"/>
      <c r="T534" s="2"/>
      <c r="U534" s="2"/>
      <c r="W534" s="2"/>
      <c r="X534" s="2"/>
      <c r="Y534" s="2"/>
      <c r="Z534" s="2"/>
      <c r="AA534" s="2"/>
      <c r="AB534" s="2"/>
      <c r="AC534" s="2"/>
      <c r="AE534" s="2"/>
      <c r="AF534" s="2"/>
      <c r="AG534" s="2"/>
      <c r="AH534" s="2"/>
      <c r="AI534" s="2"/>
      <c r="AJ534" s="2"/>
      <c r="AK534" s="2"/>
      <c r="AL534" s="2"/>
      <c r="AM534" s="2"/>
      <c r="AN534" s="2"/>
      <c r="AO534" s="2"/>
      <c r="AP534" s="2"/>
      <c r="AQ534" s="2"/>
    </row>
    <row r="535" spans="1:43" x14ac:dyDescent="0.2">
      <c r="A535" s="2"/>
      <c r="B535" s="8"/>
      <c r="C535" s="2"/>
      <c r="D535" s="2"/>
      <c r="E535" s="2"/>
      <c r="F535" s="2"/>
      <c r="G535" s="2"/>
      <c r="H535" s="2"/>
      <c r="I535" s="2"/>
      <c r="J535" s="2"/>
      <c r="K535" s="2"/>
      <c r="L535" s="2"/>
      <c r="M535" s="2"/>
      <c r="N535" s="2"/>
      <c r="O535" s="2"/>
      <c r="P535" s="2"/>
      <c r="Q535" s="2"/>
      <c r="R535" s="2"/>
      <c r="S535" s="2"/>
      <c r="T535" s="2"/>
      <c r="U535" s="2"/>
      <c r="W535" s="2"/>
      <c r="X535" s="2"/>
      <c r="Y535" s="2"/>
      <c r="Z535" s="2"/>
      <c r="AA535" s="2"/>
      <c r="AB535" s="2"/>
      <c r="AC535" s="2"/>
      <c r="AE535" s="2"/>
      <c r="AF535" s="2"/>
      <c r="AG535" s="2"/>
      <c r="AH535" s="2"/>
      <c r="AI535" s="2"/>
      <c r="AJ535" s="2"/>
      <c r="AK535" s="2"/>
      <c r="AL535" s="2"/>
      <c r="AM535" s="2"/>
      <c r="AN535" s="2"/>
      <c r="AO535" s="2"/>
      <c r="AP535" s="2"/>
      <c r="AQ535" s="2"/>
    </row>
    <row r="536" spans="1:43" x14ac:dyDescent="0.2">
      <c r="A536" s="2"/>
      <c r="B536" s="8"/>
      <c r="C536" s="2"/>
      <c r="D536" s="2"/>
      <c r="E536" s="2"/>
      <c r="F536" s="2"/>
      <c r="G536" s="2"/>
      <c r="H536" s="2"/>
      <c r="I536" s="2"/>
      <c r="J536" s="2"/>
      <c r="K536" s="2"/>
      <c r="L536" s="2"/>
      <c r="M536" s="2"/>
      <c r="N536" s="2"/>
      <c r="O536" s="2"/>
      <c r="P536" s="2"/>
      <c r="Q536" s="2"/>
      <c r="R536" s="2"/>
      <c r="S536" s="2"/>
      <c r="T536" s="2"/>
      <c r="U536" s="2"/>
      <c r="W536" s="2"/>
      <c r="X536" s="2"/>
      <c r="Y536" s="2"/>
      <c r="Z536" s="2"/>
      <c r="AA536" s="2"/>
      <c r="AB536" s="2"/>
      <c r="AC536" s="2"/>
      <c r="AE536" s="2"/>
      <c r="AF536" s="2"/>
      <c r="AG536" s="2"/>
      <c r="AH536" s="2"/>
      <c r="AI536" s="2"/>
      <c r="AJ536" s="2"/>
      <c r="AK536" s="2"/>
      <c r="AL536" s="2"/>
      <c r="AM536" s="2"/>
      <c r="AN536" s="2"/>
      <c r="AO536" s="2"/>
      <c r="AP536" s="2"/>
      <c r="AQ536" s="2"/>
    </row>
    <row r="537" spans="1:43" x14ac:dyDescent="0.2">
      <c r="A537" s="2"/>
      <c r="B537" s="2"/>
      <c r="C537" s="2"/>
      <c r="D537" s="2"/>
      <c r="E537" s="2"/>
      <c r="F537" s="2"/>
      <c r="G537" s="2"/>
      <c r="H537" s="2"/>
      <c r="I537" s="2"/>
      <c r="J537" s="2"/>
      <c r="K537" s="2"/>
      <c r="L537" s="2"/>
      <c r="M537" s="2"/>
      <c r="N537" s="2"/>
      <c r="O537" s="2"/>
      <c r="P537" s="2"/>
      <c r="Q537" s="2"/>
      <c r="R537" s="2"/>
      <c r="S537" s="2"/>
      <c r="T537" s="2"/>
      <c r="U537" s="2"/>
      <c r="W537" s="2"/>
      <c r="X537" s="2"/>
      <c r="Y537" s="2"/>
      <c r="Z537" s="2"/>
      <c r="AA537" s="2"/>
      <c r="AB537" s="2"/>
      <c r="AC537" s="2"/>
      <c r="AE537" s="2"/>
      <c r="AF537" s="2"/>
      <c r="AG537" s="2"/>
      <c r="AH537" s="2"/>
      <c r="AI537" s="2"/>
      <c r="AJ537" s="2"/>
      <c r="AK537" s="2"/>
      <c r="AL537" s="2"/>
      <c r="AM537" s="2"/>
      <c r="AN537" s="2"/>
      <c r="AO537" s="2"/>
      <c r="AP537" s="2"/>
      <c r="AQ537" s="2"/>
    </row>
    <row r="538" spans="1:43" x14ac:dyDescent="0.2">
      <c r="A538" s="2"/>
      <c r="B538" s="2"/>
      <c r="C538" s="2"/>
      <c r="D538" s="2"/>
      <c r="E538" s="2"/>
      <c r="F538" s="2"/>
      <c r="G538" s="2"/>
      <c r="H538" s="2"/>
      <c r="I538" s="2"/>
      <c r="J538" s="2"/>
      <c r="K538" s="2"/>
      <c r="L538" s="2"/>
      <c r="M538" s="2"/>
      <c r="N538" s="2"/>
      <c r="O538" s="2"/>
      <c r="P538" s="2"/>
      <c r="Q538" s="2"/>
      <c r="R538" s="2"/>
      <c r="S538" s="2"/>
      <c r="T538" s="2"/>
      <c r="U538" s="2"/>
      <c r="W538" s="2"/>
      <c r="X538" s="2"/>
      <c r="Y538" s="2"/>
      <c r="Z538" s="2"/>
      <c r="AA538" s="2"/>
      <c r="AB538" s="2"/>
      <c r="AC538" s="2"/>
      <c r="AE538" s="2"/>
      <c r="AF538" s="2"/>
      <c r="AG538" s="2"/>
      <c r="AH538" s="2"/>
      <c r="AI538" s="2"/>
      <c r="AJ538" s="2"/>
      <c r="AK538" s="2"/>
      <c r="AL538" s="2"/>
      <c r="AM538" s="2"/>
      <c r="AN538" s="2"/>
      <c r="AO538" s="2"/>
      <c r="AP538" s="2"/>
      <c r="AQ538" s="2"/>
    </row>
    <row r="539" spans="1:43" x14ac:dyDescent="0.2">
      <c r="A539" s="2"/>
      <c r="B539" s="2"/>
      <c r="C539" s="2"/>
      <c r="D539" s="2"/>
      <c r="E539" s="2"/>
      <c r="F539" s="2"/>
      <c r="G539" s="2"/>
      <c r="H539" s="2"/>
      <c r="I539" s="2"/>
      <c r="J539" s="2"/>
      <c r="K539" s="2"/>
      <c r="L539" s="2"/>
      <c r="M539" s="2"/>
      <c r="N539" s="2"/>
      <c r="O539" s="2"/>
      <c r="P539" s="2"/>
      <c r="Q539" s="2"/>
      <c r="R539" s="2"/>
      <c r="S539" s="2"/>
      <c r="T539" s="2"/>
      <c r="U539" s="2"/>
      <c r="W539" s="2"/>
      <c r="X539" s="2"/>
      <c r="Y539" s="2"/>
      <c r="Z539" s="2"/>
      <c r="AA539" s="2"/>
      <c r="AB539" s="2"/>
      <c r="AC539" s="2"/>
      <c r="AE539" s="2"/>
      <c r="AF539" s="2"/>
      <c r="AG539" s="2"/>
      <c r="AH539" s="2"/>
      <c r="AI539" s="2"/>
      <c r="AJ539" s="2"/>
      <c r="AK539" s="2"/>
      <c r="AL539" s="2"/>
      <c r="AM539" s="2"/>
      <c r="AN539" s="2"/>
      <c r="AO539" s="2"/>
      <c r="AP539" s="2"/>
      <c r="AQ539" s="2"/>
    </row>
    <row r="540" spans="1:43" x14ac:dyDescent="0.2">
      <c r="A540" s="2"/>
      <c r="B540" s="2"/>
      <c r="C540" s="2"/>
      <c r="D540" s="2"/>
      <c r="E540" s="2"/>
      <c r="F540" s="2"/>
      <c r="G540" s="2"/>
      <c r="H540" s="2"/>
      <c r="I540" s="2"/>
      <c r="J540" s="2"/>
      <c r="K540" s="2"/>
      <c r="L540" s="2"/>
      <c r="M540" s="2"/>
      <c r="N540" s="2"/>
      <c r="O540" s="2"/>
      <c r="P540" s="2"/>
      <c r="Q540" s="2"/>
      <c r="R540" s="2"/>
      <c r="S540" s="2"/>
      <c r="T540" s="2"/>
      <c r="U540" s="2"/>
      <c r="W540" s="2"/>
      <c r="X540" s="2"/>
      <c r="Y540" s="2"/>
      <c r="Z540" s="2"/>
      <c r="AA540" s="2"/>
      <c r="AB540" s="2"/>
      <c r="AC540" s="2"/>
      <c r="AE540" s="2"/>
      <c r="AF540" s="2"/>
      <c r="AG540" s="2"/>
      <c r="AH540" s="2"/>
      <c r="AI540" s="2"/>
      <c r="AJ540" s="2"/>
      <c r="AK540" s="2"/>
      <c r="AL540" s="2"/>
      <c r="AM540" s="2"/>
      <c r="AN540" s="2"/>
      <c r="AO540" s="2"/>
      <c r="AP540" s="2"/>
      <c r="AQ540" s="2"/>
    </row>
    <row r="541" spans="1:43" x14ac:dyDescent="0.2">
      <c r="A541" s="2"/>
      <c r="B541" s="2"/>
      <c r="C541" s="2"/>
      <c r="D541" s="2"/>
      <c r="E541" s="2"/>
      <c r="F541" s="2"/>
      <c r="G541" s="2"/>
      <c r="H541" s="2"/>
      <c r="I541" s="2"/>
      <c r="J541" s="2"/>
      <c r="K541" s="2"/>
      <c r="L541" s="2"/>
      <c r="M541" s="2"/>
      <c r="N541" s="2"/>
      <c r="O541" s="2"/>
      <c r="P541" s="2"/>
      <c r="Q541" s="2"/>
      <c r="R541" s="2"/>
      <c r="S541" s="2"/>
      <c r="T541" s="2"/>
      <c r="U541" s="2"/>
      <c r="W541" s="2"/>
      <c r="X541" s="2"/>
      <c r="Y541" s="2"/>
      <c r="Z541" s="2"/>
      <c r="AA541" s="2"/>
      <c r="AB541" s="2"/>
      <c r="AC541" s="2"/>
      <c r="AE541" s="2"/>
      <c r="AF541" s="2"/>
      <c r="AG541" s="2"/>
      <c r="AH541" s="2"/>
      <c r="AI541" s="2"/>
      <c r="AJ541" s="2"/>
      <c r="AK541" s="2"/>
      <c r="AL541" s="2"/>
      <c r="AM541" s="2"/>
      <c r="AN541" s="2"/>
      <c r="AO541" s="2"/>
      <c r="AP541" s="2"/>
      <c r="AQ541" s="2"/>
    </row>
    <row r="542" spans="1:43" x14ac:dyDescent="0.2">
      <c r="A542" s="2"/>
      <c r="B542" s="2"/>
      <c r="C542" s="2"/>
      <c r="D542" s="2"/>
      <c r="E542" s="2"/>
      <c r="F542" s="2"/>
      <c r="G542" s="2"/>
      <c r="H542" s="2"/>
      <c r="I542" s="2"/>
      <c r="J542" s="2"/>
      <c r="K542" s="2"/>
      <c r="L542" s="2"/>
      <c r="M542" s="2"/>
      <c r="N542" s="2"/>
      <c r="O542" s="2"/>
      <c r="P542" s="2"/>
      <c r="Q542" s="2"/>
      <c r="R542" s="2"/>
      <c r="S542" s="2"/>
      <c r="T542" s="2"/>
      <c r="U542" s="2"/>
      <c r="W542" s="2"/>
      <c r="X542" s="2"/>
      <c r="Y542" s="2"/>
      <c r="Z542" s="2"/>
      <c r="AA542" s="2"/>
      <c r="AB542" s="2"/>
      <c r="AC542" s="2"/>
      <c r="AE542" s="2"/>
      <c r="AF542" s="2"/>
      <c r="AG542" s="2"/>
      <c r="AH542" s="2"/>
      <c r="AI542" s="2"/>
      <c r="AJ542" s="2"/>
      <c r="AK542" s="2"/>
      <c r="AL542" s="2"/>
      <c r="AM542" s="2"/>
      <c r="AN542" s="2"/>
      <c r="AO542" s="2"/>
      <c r="AP542" s="2"/>
      <c r="AQ542" s="2"/>
    </row>
    <row r="543" spans="1:43" x14ac:dyDescent="0.2">
      <c r="A543" s="2"/>
      <c r="B543" s="2"/>
      <c r="C543" s="2"/>
      <c r="D543" s="2"/>
      <c r="E543" s="2"/>
      <c r="F543" s="2"/>
      <c r="G543" s="2"/>
      <c r="H543" s="2"/>
      <c r="I543" s="2"/>
      <c r="J543" s="2"/>
      <c r="K543" s="2"/>
      <c r="L543" s="2"/>
      <c r="M543" s="2"/>
      <c r="N543" s="2"/>
      <c r="O543" s="2"/>
      <c r="P543" s="2"/>
      <c r="Q543" s="2"/>
      <c r="R543" s="2"/>
      <c r="S543" s="2"/>
      <c r="T543" s="2"/>
      <c r="U543" s="2"/>
      <c r="W543" s="2"/>
      <c r="X543" s="2"/>
      <c r="Y543" s="2"/>
      <c r="Z543" s="2"/>
      <c r="AA543" s="2"/>
      <c r="AB543" s="2"/>
      <c r="AC543" s="2"/>
      <c r="AE543" s="2"/>
      <c r="AF543" s="2"/>
      <c r="AG543" s="2"/>
      <c r="AH543" s="2"/>
      <c r="AI543" s="2"/>
      <c r="AJ543" s="2"/>
      <c r="AK543" s="2"/>
      <c r="AL543" s="2"/>
      <c r="AM543" s="2"/>
      <c r="AN543" s="2"/>
      <c r="AO543" s="2"/>
      <c r="AP543" s="2"/>
      <c r="AQ543" s="2"/>
    </row>
    <row r="544" spans="1:43" x14ac:dyDescent="0.2">
      <c r="A544" s="2"/>
      <c r="B544" s="2"/>
      <c r="C544" s="2"/>
      <c r="D544" s="2"/>
      <c r="E544" s="2"/>
      <c r="F544" s="2"/>
      <c r="G544" s="2"/>
      <c r="H544" s="2"/>
      <c r="I544" s="2"/>
      <c r="J544" s="2"/>
      <c r="K544" s="2"/>
      <c r="L544" s="2"/>
      <c r="M544" s="2"/>
      <c r="N544" s="2"/>
      <c r="O544" s="2"/>
      <c r="P544" s="2"/>
      <c r="Q544" s="2"/>
      <c r="R544" s="2"/>
      <c r="S544" s="2"/>
      <c r="T544" s="2"/>
      <c r="U544" s="2"/>
      <c r="W544" s="2"/>
      <c r="X544" s="2"/>
      <c r="Y544" s="2"/>
      <c r="Z544" s="2"/>
      <c r="AA544" s="2"/>
      <c r="AB544" s="2"/>
      <c r="AC544" s="2"/>
      <c r="AE544" s="2"/>
      <c r="AF544" s="2"/>
      <c r="AG544" s="2"/>
      <c r="AH544" s="2"/>
      <c r="AI544" s="2"/>
      <c r="AJ544" s="2"/>
      <c r="AK544" s="2"/>
      <c r="AL544" s="2"/>
      <c r="AM544" s="2"/>
      <c r="AN544" s="2"/>
      <c r="AO544" s="2"/>
      <c r="AP544" s="2"/>
      <c r="AQ544" s="2"/>
    </row>
    <row r="545" spans="1:43" x14ac:dyDescent="0.2">
      <c r="A545" s="2"/>
      <c r="B545" s="2"/>
      <c r="C545" s="2"/>
      <c r="D545" s="2"/>
      <c r="E545" s="2"/>
      <c r="F545" s="2"/>
      <c r="G545" s="2"/>
      <c r="H545" s="2"/>
      <c r="I545" s="2"/>
      <c r="J545" s="2"/>
      <c r="K545" s="2"/>
      <c r="L545" s="2"/>
      <c r="M545" s="2"/>
      <c r="N545" s="2"/>
      <c r="O545" s="2"/>
      <c r="P545" s="2"/>
      <c r="Q545" s="2"/>
      <c r="R545" s="2"/>
      <c r="S545" s="2"/>
      <c r="T545" s="2"/>
      <c r="U545" s="2"/>
      <c r="W545" s="2"/>
      <c r="X545" s="2"/>
      <c r="Y545" s="2"/>
      <c r="Z545" s="2"/>
      <c r="AA545" s="2"/>
      <c r="AB545" s="2"/>
      <c r="AC545" s="2"/>
      <c r="AE545" s="2"/>
      <c r="AF545" s="2"/>
      <c r="AG545" s="2"/>
      <c r="AH545" s="2"/>
      <c r="AI545" s="2"/>
      <c r="AJ545" s="2"/>
      <c r="AK545" s="2"/>
      <c r="AL545" s="2"/>
      <c r="AM545" s="2"/>
      <c r="AN545" s="2"/>
      <c r="AO545" s="2"/>
      <c r="AP545" s="2"/>
      <c r="AQ545" s="2"/>
    </row>
    <row r="546" spans="1:43" x14ac:dyDescent="0.2">
      <c r="A546" s="2"/>
      <c r="B546" s="2"/>
      <c r="C546" s="2"/>
      <c r="D546" s="2"/>
      <c r="E546" s="2"/>
      <c r="F546" s="2"/>
      <c r="G546" s="2"/>
      <c r="H546" s="2"/>
      <c r="I546" s="2"/>
      <c r="J546" s="2"/>
      <c r="K546" s="2"/>
      <c r="L546" s="2"/>
      <c r="M546" s="2"/>
      <c r="N546" s="2"/>
      <c r="O546" s="2"/>
      <c r="P546" s="2"/>
      <c r="Q546" s="2"/>
      <c r="R546" s="2"/>
      <c r="S546" s="2"/>
      <c r="T546" s="2"/>
      <c r="U546" s="2"/>
      <c r="W546" s="2"/>
      <c r="X546" s="2"/>
      <c r="Y546" s="2"/>
      <c r="Z546" s="2"/>
      <c r="AA546" s="2"/>
      <c r="AB546" s="2"/>
      <c r="AC546" s="2"/>
      <c r="AE546" s="2"/>
      <c r="AF546" s="2"/>
      <c r="AG546" s="2"/>
      <c r="AH546" s="2"/>
      <c r="AI546" s="2"/>
      <c r="AJ546" s="2"/>
      <c r="AK546" s="2"/>
      <c r="AL546" s="2"/>
      <c r="AM546" s="2"/>
      <c r="AN546" s="2"/>
      <c r="AO546" s="2"/>
      <c r="AP546" s="2"/>
      <c r="AQ546" s="2"/>
    </row>
    <row r="547" spans="1:43" x14ac:dyDescent="0.2">
      <c r="A547" s="2"/>
      <c r="B547" s="2"/>
      <c r="C547" s="2"/>
      <c r="D547" s="2"/>
      <c r="E547" s="2"/>
      <c r="F547" s="2"/>
      <c r="G547" s="2"/>
      <c r="H547" s="2"/>
      <c r="I547" s="2"/>
      <c r="J547" s="2"/>
      <c r="K547" s="2"/>
      <c r="L547" s="2"/>
      <c r="M547" s="2"/>
      <c r="N547" s="2"/>
      <c r="O547" s="2"/>
      <c r="P547" s="2"/>
      <c r="Q547" s="2"/>
      <c r="R547" s="2"/>
      <c r="S547" s="2"/>
      <c r="T547" s="2"/>
      <c r="U547" s="2"/>
      <c r="W547" s="2"/>
      <c r="X547" s="2"/>
      <c r="Y547" s="2"/>
      <c r="Z547" s="2"/>
      <c r="AA547" s="2"/>
      <c r="AB547" s="2"/>
      <c r="AC547" s="2"/>
      <c r="AE547" s="2"/>
      <c r="AF547" s="2"/>
      <c r="AG547" s="2"/>
      <c r="AH547" s="2"/>
      <c r="AI547" s="2"/>
      <c r="AJ547" s="2"/>
      <c r="AK547" s="2"/>
      <c r="AL547" s="2"/>
      <c r="AM547" s="2"/>
      <c r="AN547" s="2"/>
      <c r="AO547" s="2"/>
      <c r="AP547" s="2"/>
      <c r="AQ547" s="2"/>
    </row>
    <row r="548" spans="1:43" x14ac:dyDescent="0.2">
      <c r="A548" s="2"/>
      <c r="B548" s="2"/>
      <c r="C548" s="2"/>
      <c r="D548" s="2"/>
      <c r="E548" s="2"/>
      <c r="F548" s="2"/>
      <c r="G548" s="2"/>
      <c r="H548" s="2"/>
      <c r="I548" s="2"/>
      <c r="J548" s="2"/>
      <c r="K548" s="2"/>
      <c r="L548" s="2"/>
      <c r="M548" s="2"/>
      <c r="N548" s="2"/>
      <c r="O548" s="2"/>
      <c r="P548" s="2"/>
      <c r="Q548" s="2"/>
      <c r="R548" s="2"/>
      <c r="S548" s="2"/>
      <c r="T548" s="2"/>
      <c r="U548" s="2"/>
      <c r="W548" s="2"/>
      <c r="X548" s="2"/>
      <c r="Y548" s="2"/>
      <c r="Z548" s="2"/>
      <c r="AA548" s="2"/>
      <c r="AB548" s="2"/>
      <c r="AC548" s="2"/>
      <c r="AE548" s="2"/>
      <c r="AF548" s="2"/>
      <c r="AG548" s="2"/>
      <c r="AH548" s="2"/>
      <c r="AI548" s="2"/>
      <c r="AJ548" s="2"/>
      <c r="AK548" s="2"/>
      <c r="AL548" s="2"/>
      <c r="AM548" s="2"/>
      <c r="AN548" s="2"/>
      <c r="AO548" s="2"/>
      <c r="AP548" s="2"/>
      <c r="AQ548" s="2"/>
    </row>
    <row r="549" spans="1:43" x14ac:dyDescent="0.2">
      <c r="A549" s="2"/>
      <c r="B549" s="2"/>
      <c r="C549" s="2"/>
      <c r="D549" s="2"/>
      <c r="E549" s="2"/>
      <c r="F549" s="2"/>
      <c r="G549" s="2"/>
      <c r="H549" s="2"/>
      <c r="I549" s="2"/>
      <c r="J549" s="2"/>
      <c r="K549" s="2"/>
      <c r="L549" s="2"/>
      <c r="M549" s="2"/>
      <c r="N549" s="2"/>
      <c r="O549" s="2"/>
      <c r="P549" s="2"/>
      <c r="Q549" s="2"/>
      <c r="R549" s="2"/>
      <c r="S549" s="2"/>
      <c r="T549" s="2"/>
      <c r="U549" s="2"/>
      <c r="W549" s="2"/>
      <c r="X549" s="2"/>
      <c r="Y549" s="2"/>
      <c r="Z549" s="2"/>
      <c r="AA549" s="2"/>
      <c r="AB549" s="2"/>
      <c r="AC549" s="2"/>
      <c r="AE549" s="2"/>
      <c r="AF549" s="2"/>
      <c r="AG549" s="2"/>
      <c r="AH549" s="2"/>
      <c r="AI549" s="2"/>
      <c r="AJ549" s="2"/>
      <c r="AK549" s="2"/>
      <c r="AL549" s="2"/>
      <c r="AM549" s="2"/>
      <c r="AN549" s="2"/>
      <c r="AO549" s="2"/>
      <c r="AP549" s="2"/>
      <c r="AQ549" s="2"/>
    </row>
    <row r="550" spans="1:43" x14ac:dyDescent="0.2">
      <c r="A550" s="2"/>
      <c r="B550" s="8"/>
      <c r="C550" s="2"/>
      <c r="D550" s="2"/>
      <c r="E550" s="2"/>
      <c r="F550" s="2"/>
      <c r="G550" s="2"/>
      <c r="H550" s="2"/>
      <c r="I550" s="2"/>
      <c r="J550" s="2"/>
      <c r="K550" s="2"/>
      <c r="L550" s="2"/>
      <c r="M550" s="2"/>
      <c r="N550" s="2"/>
      <c r="O550" s="2"/>
      <c r="P550" s="2"/>
      <c r="Q550" s="2"/>
      <c r="R550" s="2"/>
      <c r="S550" s="2"/>
      <c r="T550" s="2"/>
      <c r="U550" s="2"/>
      <c r="W550" s="2"/>
      <c r="X550" s="2"/>
      <c r="Y550" s="2"/>
      <c r="Z550" s="2"/>
      <c r="AA550" s="2"/>
      <c r="AB550" s="2"/>
      <c r="AC550" s="2"/>
      <c r="AE550" s="2"/>
      <c r="AF550" s="2"/>
      <c r="AG550" s="2"/>
      <c r="AH550" s="2"/>
      <c r="AI550" s="2"/>
      <c r="AJ550" s="2"/>
      <c r="AK550" s="2"/>
      <c r="AL550" s="2"/>
      <c r="AM550" s="2"/>
      <c r="AN550" s="2"/>
      <c r="AO550" s="2"/>
      <c r="AP550" s="2"/>
      <c r="AQ550" s="2"/>
    </row>
    <row r="551" spans="1:43" x14ac:dyDescent="0.2">
      <c r="A551" s="2"/>
      <c r="B551" s="2"/>
      <c r="C551" s="2"/>
      <c r="D551" s="2"/>
      <c r="E551" s="2"/>
      <c r="F551" s="2"/>
      <c r="G551" s="2"/>
      <c r="H551" s="2"/>
      <c r="I551" s="2"/>
      <c r="J551" s="2"/>
      <c r="K551" s="2"/>
      <c r="L551" s="2"/>
      <c r="M551" s="2"/>
      <c r="N551" s="2"/>
      <c r="O551" s="2"/>
      <c r="P551" s="2"/>
      <c r="Q551" s="2"/>
      <c r="R551" s="2"/>
      <c r="S551" s="2"/>
      <c r="T551" s="2"/>
      <c r="U551" s="2"/>
      <c r="W551" s="2"/>
      <c r="X551" s="2"/>
      <c r="Y551" s="2"/>
      <c r="Z551" s="2"/>
      <c r="AA551" s="2"/>
      <c r="AB551" s="2"/>
      <c r="AC551" s="2"/>
      <c r="AE551" s="2"/>
      <c r="AF551" s="2"/>
      <c r="AG551" s="2"/>
      <c r="AH551" s="2"/>
      <c r="AI551" s="2"/>
      <c r="AJ551" s="2"/>
      <c r="AK551" s="2"/>
      <c r="AL551" s="2"/>
      <c r="AM551" s="2"/>
      <c r="AN551" s="2"/>
      <c r="AO551" s="2"/>
      <c r="AP551" s="2"/>
      <c r="AQ551" s="2"/>
    </row>
    <row r="552" spans="1:43" x14ac:dyDescent="0.2">
      <c r="A552" s="2"/>
      <c r="B552" s="2"/>
      <c r="C552" s="2"/>
      <c r="D552" s="2"/>
      <c r="E552" s="2"/>
      <c r="F552" s="2"/>
      <c r="G552" s="2"/>
      <c r="H552" s="2"/>
      <c r="I552" s="2"/>
      <c r="J552" s="2"/>
      <c r="K552" s="2"/>
      <c r="L552" s="2"/>
      <c r="M552" s="2"/>
      <c r="N552" s="2"/>
      <c r="O552" s="2"/>
      <c r="P552" s="2"/>
      <c r="Q552" s="2"/>
      <c r="R552" s="2"/>
      <c r="S552" s="2"/>
      <c r="T552" s="2"/>
      <c r="U552" s="2"/>
      <c r="W552" s="2"/>
      <c r="X552" s="2"/>
      <c r="Y552" s="2"/>
      <c r="Z552" s="2"/>
      <c r="AA552" s="2"/>
      <c r="AB552" s="2"/>
      <c r="AC552" s="2"/>
      <c r="AE552" s="2"/>
      <c r="AF552" s="2"/>
      <c r="AG552" s="2"/>
      <c r="AH552" s="2"/>
      <c r="AI552" s="2"/>
      <c r="AJ552" s="2"/>
      <c r="AK552" s="2"/>
      <c r="AL552" s="2"/>
      <c r="AM552" s="2"/>
      <c r="AN552" s="2"/>
      <c r="AO552" s="2"/>
      <c r="AP552" s="2"/>
      <c r="AQ552" s="2"/>
    </row>
    <row r="553" spans="1:43" x14ac:dyDescent="0.2">
      <c r="A553" s="2"/>
      <c r="B553" s="2"/>
      <c r="C553" s="2"/>
      <c r="D553" s="2"/>
      <c r="E553" s="2"/>
      <c r="F553" s="2"/>
      <c r="G553" s="2"/>
      <c r="H553" s="2"/>
      <c r="I553" s="2"/>
      <c r="J553" s="2"/>
      <c r="K553" s="2"/>
      <c r="L553" s="2"/>
      <c r="M553" s="2"/>
      <c r="N553" s="2"/>
      <c r="O553" s="2"/>
      <c r="P553" s="2"/>
      <c r="Q553" s="2"/>
      <c r="R553" s="2"/>
      <c r="S553" s="2"/>
      <c r="T553" s="2"/>
      <c r="U553" s="2"/>
      <c r="W553" s="2"/>
      <c r="X553" s="2"/>
      <c r="Y553" s="2"/>
      <c r="Z553" s="2"/>
      <c r="AA553" s="2"/>
      <c r="AB553" s="2"/>
      <c r="AC553" s="2"/>
      <c r="AE553" s="2"/>
      <c r="AF553" s="2"/>
      <c r="AG553" s="2"/>
      <c r="AH553" s="2"/>
      <c r="AI553" s="2"/>
      <c r="AJ553" s="2"/>
      <c r="AK553" s="2"/>
      <c r="AL553" s="2"/>
      <c r="AM553" s="2"/>
      <c r="AN553" s="2"/>
      <c r="AO553" s="2"/>
      <c r="AP553" s="2"/>
      <c r="AQ553" s="2"/>
    </row>
    <row r="554" spans="1:43" x14ac:dyDescent="0.2">
      <c r="A554" s="2"/>
      <c r="B554" s="8"/>
      <c r="C554" s="2"/>
      <c r="D554" s="2"/>
      <c r="E554" s="2"/>
      <c r="F554" s="2"/>
      <c r="G554" s="2"/>
      <c r="H554" s="2"/>
      <c r="I554" s="2"/>
      <c r="J554" s="2"/>
      <c r="K554" s="2"/>
      <c r="L554" s="2"/>
      <c r="M554" s="2"/>
      <c r="N554" s="2"/>
      <c r="O554" s="2"/>
      <c r="P554" s="2"/>
      <c r="Q554" s="2"/>
      <c r="R554" s="2"/>
      <c r="S554" s="2"/>
      <c r="T554" s="2"/>
      <c r="U554" s="2"/>
      <c r="W554" s="2"/>
      <c r="X554" s="2"/>
      <c r="Y554" s="2"/>
      <c r="Z554" s="2"/>
      <c r="AA554" s="2"/>
      <c r="AB554" s="2"/>
      <c r="AC554" s="2"/>
      <c r="AE554" s="2"/>
      <c r="AF554" s="2"/>
      <c r="AG554" s="2"/>
      <c r="AH554" s="2"/>
      <c r="AI554" s="2"/>
      <c r="AJ554" s="2"/>
      <c r="AK554" s="2"/>
      <c r="AL554" s="2"/>
      <c r="AM554" s="2"/>
      <c r="AN554" s="2"/>
      <c r="AO554" s="2"/>
      <c r="AP554" s="2"/>
      <c r="AQ554" s="2"/>
    </row>
    <row r="555" spans="1:43" x14ac:dyDescent="0.2">
      <c r="A555" s="2"/>
      <c r="B555" s="2"/>
      <c r="C555" s="2"/>
      <c r="D555" s="2"/>
      <c r="E555" s="2"/>
      <c r="F555" s="2"/>
      <c r="G555" s="2"/>
      <c r="H555" s="2"/>
      <c r="I555" s="2"/>
      <c r="J555" s="2"/>
      <c r="K555" s="2"/>
      <c r="L555" s="2"/>
      <c r="M555" s="2"/>
      <c r="N555" s="2"/>
      <c r="O555" s="2"/>
      <c r="P555" s="2"/>
      <c r="Q555" s="2"/>
      <c r="R555" s="2"/>
      <c r="S555" s="2"/>
      <c r="T555" s="2"/>
      <c r="U555" s="2"/>
      <c r="W555" s="2"/>
      <c r="X555" s="2"/>
      <c r="Y555" s="2"/>
      <c r="Z555" s="2"/>
      <c r="AA555" s="2"/>
      <c r="AB555" s="2"/>
      <c r="AC555" s="2"/>
      <c r="AE555" s="2"/>
      <c r="AF555" s="2"/>
      <c r="AG555" s="2"/>
      <c r="AH555" s="2"/>
      <c r="AI555" s="2"/>
      <c r="AJ555" s="2"/>
      <c r="AK555" s="2"/>
      <c r="AL555" s="2"/>
      <c r="AM555" s="2"/>
      <c r="AN555" s="2"/>
      <c r="AO555" s="2"/>
      <c r="AP555" s="2"/>
      <c r="AQ555" s="2"/>
    </row>
    <row r="556" spans="1:43" x14ac:dyDescent="0.2">
      <c r="A556" s="2"/>
      <c r="B556" s="2"/>
      <c r="C556" s="2"/>
      <c r="D556" s="2"/>
      <c r="E556" s="2"/>
      <c r="F556" s="2"/>
      <c r="G556" s="2"/>
      <c r="H556" s="2"/>
      <c r="I556" s="2"/>
      <c r="J556" s="2"/>
      <c r="K556" s="2"/>
      <c r="L556" s="2"/>
      <c r="M556" s="2"/>
      <c r="N556" s="2"/>
      <c r="O556" s="2"/>
      <c r="P556" s="2"/>
      <c r="Q556" s="2"/>
      <c r="R556" s="2"/>
      <c r="S556" s="2"/>
      <c r="T556" s="2"/>
      <c r="U556" s="2"/>
      <c r="W556" s="2"/>
      <c r="X556" s="2"/>
      <c r="Y556" s="2"/>
      <c r="Z556" s="2"/>
      <c r="AA556" s="2"/>
      <c r="AB556" s="2"/>
      <c r="AC556" s="2"/>
      <c r="AE556" s="2"/>
      <c r="AF556" s="2"/>
      <c r="AG556" s="2"/>
      <c r="AH556" s="2"/>
      <c r="AI556" s="2"/>
      <c r="AJ556" s="2"/>
      <c r="AK556" s="2"/>
      <c r="AL556" s="2"/>
      <c r="AM556" s="2"/>
      <c r="AN556" s="2"/>
      <c r="AO556" s="2"/>
      <c r="AP556" s="2"/>
      <c r="AQ556" s="2"/>
    </row>
    <row r="557" spans="1:43" x14ac:dyDescent="0.2">
      <c r="A557" s="2"/>
      <c r="B557" s="8"/>
      <c r="C557" s="2"/>
      <c r="D557" s="2"/>
      <c r="E557" s="2"/>
      <c r="F557" s="2"/>
      <c r="G557" s="2"/>
      <c r="H557" s="2"/>
      <c r="I557" s="2"/>
      <c r="J557" s="2"/>
      <c r="K557" s="2"/>
      <c r="L557" s="2"/>
      <c r="M557" s="2"/>
      <c r="N557" s="2"/>
      <c r="O557" s="2"/>
      <c r="P557" s="2"/>
      <c r="Q557" s="2"/>
      <c r="R557" s="2"/>
      <c r="S557" s="2"/>
      <c r="T557" s="2"/>
      <c r="U557" s="2"/>
      <c r="W557" s="2"/>
      <c r="X557" s="2"/>
      <c r="Y557" s="2"/>
      <c r="Z557" s="2"/>
      <c r="AA557" s="2"/>
      <c r="AB557" s="2"/>
      <c r="AC557" s="2"/>
      <c r="AE557" s="2"/>
      <c r="AF557" s="2"/>
      <c r="AG557" s="2"/>
      <c r="AH557" s="2"/>
      <c r="AI557" s="2"/>
      <c r="AJ557" s="2"/>
      <c r="AK557" s="2"/>
      <c r="AL557" s="2"/>
      <c r="AM557" s="2"/>
      <c r="AN557" s="2"/>
      <c r="AO557" s="2"/>
      <c r="AP557" s="2"/>
      <c r="AQ557" s="2"/>
    </row>
    <row r="558" spans="1:43" x14ac:dyDescent="0.2">
      <c r="A558" s="2"/>
      <c r="B558" s="8"/>
      <c r="C558" s="2"/>
      <c r="D558" s="2"/>
      <c r="E558" s="2"/>
      <c r="F558" s="2"/>
      <c r="G558" s="2"/>
      <c r="H558" s="2"/>
      <c r="I558" s="2"/>
      <c r="J558" s="2"/>
      <c r="K558" s="2"/>
      <c r="L558" s="2"/>
      <c r="M558" s="2"/>
      <c r="N558" s="2"/>
      <c r="O558" s="2"/>
      <c r="P558" s="2"/>
      <c r="Q558" s="2"/>
      <c r="R558" s="2"/>
      <c r="S558" s="2"/>
      <c r="T558" s="2"/>
      <c r="U558" s="2"/>
      <c r="W558" s="2"/>
      <c r="X558" s="2"/>
      <c r="Y558" s="2"/>
      <c r="Z558" s="2"/>
      <c r="AA558" s="2"/>
      <c r="AB558" s="2"/>
      <c r="AC558" s="2"/>
      <c r="AE558" s="2"/>
      <c r="AF558" s="2"/>
      <c r="AG558" s="2"/>
      <c r="AH558" s="2"/>
      <c r="AI558" s="2"/>
      <c r="AJ558" s="2"/>
      <c r="AK558" s="2"/>
      <c r="AL558" s="2"/>
      <c r="AM558" s="2"/>
      <c r="AN558" s="2"/>
      <c r="AO558" s="2"/>
      <c r="AP558" s="2"/>
      <c r="AQ558" s="2"/>
    </row>
    <row r="559" spans="1:43" x14ac:dyDescent="0.2">
      <c r="A559" s="2"/>
      <c r="B559" s="8"/>
      <c r="C559" s="2"/>
      <c r="D559" s="2"/>
      <c r="E559" s="2"/>
      <c r="F559" s="2"/>
      <c r="G559" s="2"/>
      <c r="H559" s="2"/>
      <c r="I559" s="2"/>
      <c r="J559" s="2"/>
      <c r="K559" s="2"/>
      <c r="L559" s="2"/>
      <c r="M559" s="2"/>
      <c r="N559" s="2"/>
      <c r="O559" s="2"/>
      <c r="P559" s="2"/>
      <c r="Q559" s="2"/>
      <c r="R559" s="2"/>
      <c r="S559" s="2"/>
      <c r="T559" s="2"/>
      <c r="U559" s="2"/>
      <c r="W559" s="2"/>
      <c r="X559" s="2"/>
      <c r="Y559" s="2"/>
      <c r="Z559" s="2"/>
      <c r="AA559" s="2"/>
      <c r="AB559" s="2"/>
      <c r="AC559" s="2"/>
      <c r="AE559" s="2"/>
      <c r="AF559" s="2"/>
      <c r="AG559" s="2"/>
      <c r="AH559" s="2"/>
      <c r="AI559" s="2"/>
      <c r="AJ559" s="2"/>
      <c r="AK559" s="2"/>
      <c r="AL559" s="2"/>
      <c r="AM559" s="2"/>
      <c r="AN559" s="2"/>
      <c r="AO559" s="2"/>
      <c r="AP559" s="2"/>
      <c r="AQ559" s="2"/>
    </row>
    <row r="560" spans="1:43" x14ac:dyDescent="0.2">
      <c r="A560" s="2"/>
      <c r="B560" s="8"/>
      <c r="C560" s="2"/>
      <c r="D560" s="2"/>
      <c r="E560" s="2"/>
      <c r="F560" s="2"/>
      <c r="G560" s="2"/>
      <c r="H560" s="2"/>
      <c r="I560" s="2"/>
      <c r="J560" s="2"/>
      <c r="K560" s="2"/>
      <c r="L560" s="2"/>
      <c r="M560" s="2"/>
      <c r="N560" s="2"/>
      <c r="O560" s="2"/>
      <c r="P560" s="2"/>
      <c r="Q560" s="2"/>
      <c r="R560" s="2"/>
      <c r="S560" s="2"/>
      <c r="T560" s="2"/>
      <c r="U560" s="2"/>
      <c r="W560" s="2"/>
      <c r="X560" s="2"/>
      <c r="Y560" s="2"/>
      <c r="Z560" s="2"/>
      <c r="AA560" s="2"/>
      <c r="AB560" s="2"/>
      <c r="AC560" s="2"/>
      <c r="AE560" s="2"/>
      <c r="AF560" s="2"/>
      <c r="AG560" s="2"/>
      <c r="AH560" s="2"/>
      <c r="AI560" s="2"/>
      <c r="AJ560" s="2"/>
      <c r="AK560" s="2"/>
      <c r="AL560" s="2"/>
      <c r="AM560" s="2"/>
      <c r="AN560" s="2"/>
      <c r="AO560" s="2"/>
      <c r="AP560" s="2"/>
      <c r="AQ560" s="2"/>
    </row>
    <row r="561" spans="1:43" x14ac:dyDescent="0.2">
      <c r="A561" s="2"/>
      <c r="B561" s="2"/>
      <c r="C561" s="2"/>
      <c r="D561" s="2"/>
      <c r="E561" s="2"/>
      <c r="F561" s="2"/>
      <c r="G561" s="2"/>
      <c r="H561" s="2"/>
      <c r="I561" s="2"/>
      <c r="J561" s="2"/>
      <c r="K561" s="2"/>
      <c r="L561" s="2"/>
      <c r="M561" s="2"/>
      <c r="N561" s="2"/>
      <c r="O561" s="2"/>
      <c r="P561" s="2"/>
      <c r="Q561" s="2"/>
      <c r="R561" s="2"/>
      <c r="S561" s="2"/>
      <c r="T561" s="2"/>
      <c r="U561" s="2"/>
      <c r="W561" s="2"/>
      <c r="X561" s="2"/>
      <c r="Y561" s="2"/>
      <c r="Z561" s="2"/>
      <c r="AA561" s="2"/>
      <c r="AB561" s="2"/>
      <c r="AC561" s="2"/>
      <c r="AE561" s="2"/>
      <c r="AF561" s="2"/>
      <c r="AG561" s="2"/>
      <c r="AH561" s="2"/>
      <c r="AI561" s="2"/>
      <c r="AJ561" s="2"/>
      <c r="AK561" s="2"/>
      <c r="AL561" s="2"/>
      <c r="AM561" s="2"/>
      <c r="AN561" s="2"/>
      <c r="AO561" s="2"/>
      <c r="AP561" s="2"/>
      <c r="AQ561" s="2"/>
    </row>
    <row r="562" spans="1:43" x14ac:dyDescent="0.2">
      <c r="A562" s="2"/>
      <c r="B562" s="8"/>
      <c r="C562" s="2"/>
      <c r="D562" s="2"/>
      <c r="E562" s="2"/>
      <c r="F562" s="2"/>
      <c r="G562" s="2"/>
      <c r="H562" s="2"/>
      <c r="I562" s="2"/>
      <c r="J562" s="2"/>
      <c r="K562" s="2"/>
      <c r="L562" s="2"/>
      <c r="M562" s="2"/>
      <c r="N562" s="2"/>
      <c r="O562" s="2"/>
      <c r="P562" s="2"/>
      <c r="Q562" s="2"/>
      <c r="R562" s="2"/>
      <c r="S562" s="2"/>
      <c r="T562" s="2"/>
      <c r="U562" s="2"/>
      <c r="W562" s="2"/>
      <c r="X562" s="2"/>
      <c r="Y562" s="2"/>
      <c r="Z562" s="2"/>
      <c r="AA562" s="2"/>
      <c r="AB562" s="2"/>
      <c r="AC562" s="2"/>
      <c r="AE562" s="2"/>
      <c r="AF562" s="2"/>
      <c r="AG562" s="2"/>
      <c r="AH562" s="2"/>
      <c r="AI562" s="2"/>
      <c r="AJ562" s="2"/>
      <c r="AK562" s="2"/>
      <c r="AL562" s="2"/>
      <c r="AM562" s="2"/>
      <c r="AN562" s="2"/>
      <c r="AO562" s="2"/>
      <c r="AP562" s="2"/>
      <c r="AQ562" s="2"/>
    </row>
    <row r="563" spans="1:43" x14ac:dyDescent="0.2">
      <c r="A563" s="2"/>
      <c r="B563" s="8"/>
      <c r="C563" s="2"/>
      <c r="D563" s="2"/>
      <c r="E563" s="2"/>
      <c r="F563" s="2"/>
      <c r="G563" s="2"/>
      <c r="H563" s="2"/>
      <c r="I563" s="2"/>
      <c r="J563" s="2"/>
      <c r="K563" s="2"/>
      <c r="L563" s="2"/>
      <c r="M563" s="2"/>
      <c r="N563" s="2"/>
      <c r="O563" s="2"/>
      <c r="P563" s="2"/>
      <c r="Q563" s="2"/>
      <c r="R563" s="2"/>
      <c r="S563" s="2"/>
      <c r="T563" s="2"/>
      <c r="U563" s="2"/>
      <c r="W563" s="2"/>
      <c r="X563" s="2"/>
      <c r="Y563" s="2"/>
      <c r="Z563" s="2"/>
      <c r="AA563" s="2"/>
      <c r="AB563" s="2"/>
      <c r="AC563" s="2"/>
      <c r="AE563" s="2"/>
      <c r="AF563" s="2"/>
      <c r="AG563" s="2"/>
      <c r="AH563" s="2"/>
      <c r="AI563" s="2"/>
      <c r="AJ563" s="2"/>
      <c r="AK563" s="2"/>
      <c r="AL563" s="2"/>
      <c r="AM563" s="2"/>
      <c r="AN563" s="2"/>
      <c r="AO563" s="2"/>
      <c r="AP563" s="2"/>
      <c r="AQ563" s="2"/>
    </row>
    <row r="564" spans="1:43" x14ac:dyDescent="0.2">
      <c r="A564" s="2"/>
      <c r="B564" s="8"/>
      <c r="C564" s="2"/>
      <c r="D564" s="2"/>
      <c r="E564" s="2"/>
      <c r="F564" s="2"/>
      <c r="G564" s="2"/>
      <c r="H564" s="2"/>
      <c r="I564" s="2"/>
      <c r="J564" s="2"/>
      <c r="K564" s="2"/>
      <c r="L564" s="2"/>
      <c r="M564" s="2"/>
      <c r="N564" s="2"/>
      <c r="O564" s="2"/>
      <c r="P564" s="2"/>
      <c r="Q564" s="2"/>
      <c r="R564" s="2"/>
      <c r="S564" s="2"/>
      <c r="T564" s="2"/>
      <c r="U564" s="2"/>
      <c r="W564" s="2"/>
      <c r="X564" s="2"/>
      <c r="Y564" s="2"/>
      <c r="Z564" s="2"/>
      <c r="AA564" s="2"/>
      <c r="AB564" s="2"/>
      <c r="AC564" s="2"/>
      <c r="AE564" s="2"/>
      <c r="AF564" s="2"/>
      <c r="AG564" s="2"/>
      <c r="AH564" s="2"/>
      <c r="AI564" s="2"/>
      <c r="AJ564" s="2"/>
      <c r="AK564" s="2"/>
      <c r="AL564" s="2"/>
      <c r="AM564" s="2"/>
      <c r="AN564" s="2"/>
      <c r="AO564" s="2"/>
      <c r="AP564" s="2"/>
      <c r="AQ564" s="2"/>
    </row>
    <row r="565" spans="1:43" x14ac:dyDescent="0.2">
      <c r="A565" s="2"/>
      <c r="B565" s="8"/>
      <c r="C565" s="2"/>
      <c r="D565" s="2"/>
      <c r="E565" s="2"/>
      <c r="F565" s="2"/>
      <c r="G565" s="2"/>
      <c r="H565" s="2"/>
      <c r="I565" s="2"/>
      <c r="J565" s="2"/>
      <c r="K565" s="2"/>
      <c r="L565" s="2"/>
      <c r="M565" s="2"/>
      <c r="N565" s="2"/>
      <c r="O565" s="2"/>
      <c r="P565" s="2"/>
      <c r="Q565" s="2"/>
      <c r="R565" s="2"/>
      <c r="S565" s="2"/>
      <c r="T565" s="2"/>
      <c r="U565" s="2"/>
      <c r="W565" s="2"/>
      <c r="X565" s="2"/>
      <c r="Y565" s="2"/>
      <c r="Z565" s="2"/>
      <c r="AA565" s="2"/>
      <c r="AB565" s="2"/>
      <c r="AC565" s="2"/>
      <c r="AE565" s="2"/>
      <c r="AF565" s="2"/>
      <c r="AG565" s="2"/>
      <c r="AH565" s="2"/>
      <c r="AI565" s="2"/>
      <c r="AJ565" s="2"/>
      <c r="AK565" s="2"/>
      <c r="AL565" s="2"/>
      <c r="AM565" s="2"/>
      <c r="AN565" s="2"/>
      <c r="AO565" s="2"/>
      <c r="AP565" s="2"/>
      <c r="AQ565" s="2"/>
    </row>
    <row r="566" spans="1:43" x14ac:dyDescent="0.2">
      <c r="A566" s="2"/>
      <c r="B566" s="8"/>
      <c r="C566" s="2"/>
      <c r="D566" s="2"/>
      <c r="E566" s="2"/>
      <c r="F566" s="2"/>
      <c r="G566" s="2"/>
      <c r="H566" s="2"/>
      <c r="I566" s="2"/>
      <c r="J566" s="2"/>
      <c r="K566" s="2"/>
      <c r="L566" s="2"/>
      <c r="M566" s="2"/>
      <c r="N566" s="2"/>
      <c r="O566" s="2"/>
      <c r="P566" s="2"/>
      <c r="Q566" s="2"/>
      <c r="R566" s="2"/>
      <c r="S566" s="2"/>
      <c r="T566" s="2"/>
      <c r="U566" s="2"/>
      <c r="W566" s="2"/>
      <c r="X566" s="2"/>
      <c r="Y566" s="2"/>
      <c r="Z566" s="2"/>
      <c r="AA566" s="2"/>
      <c r="AB566" s="2"/>
      <c r="AC566" s="2"/>
      <c r="AE566" s="2"/>
      <c r="AF566" s="2"/>
      <c r="AG566" s="2"/>
      <c r="AH566" s="2"/>
      <c r="AI566" s="2"/>
      <c r="AJ566" s="2"/>
      <c r="AK566" s="2"/>
      <c r="AL566" s="2"/>
      <c r="AM566" s="2"/>
      <c r="AN566" s="2"/>
      <c r="AO566" s="2"/>
      <c r="AP566" s="2"/>
      <c r="AQ566" s="2"/>
    </row>
    <row r="567" spans="1:43" x14ac:dyDescent="0.2">
      <c r="A567" s="2"/>
      <c r="B567" s="8"/>
      <c r="C567" s="2"/>
      <c r="D567" s="2"/>
      <c r="E567" s="2"/>
      <c r="F567" s="2"/>
      <c r="G567" s="2"/>
      <c r="H567" s="2"/>
      <c r="I567" s="2"/>
      <c r="J567" s="2"/>
      <c r="K567" s="2"/>
      <c r="L567" s="2"/>
      <c r="M567" s="2"/>
      <c r="N567" s="2"/>
      <c r="O567" s="2"/>
      <c r="P567" s="2"/>
      <c r="Q567" s="2"/>
      <c r="R567" s="2"/>
      <c r="S567" s="2"/>
      <c r="T567" s="2"/>
      <c r="U567" s="2"/>
      <c r="W567" s="2"/>
      <c r="X567" s="2"/>
      <c r="Y567" s="2"/>
      <c r="Z567" s="2"/>
      <c r="AA567" s="2"/>
      <c r="AB567" s="2"/>
      <c r="AC567" s="2"/>
      <c r="AE567" s="2"/>
      <c r="AF567" s="2"/>
      <c r="AG567" s="2"/>
      <c r="AH567" s="2"/>
      <c r="AI567" s="2"/>
      <c r="AJ567" s="2"/>
      <c r="AK567" s="2"/>
      <c r="AL567" s="2"/>
      <c r="AM567" s="2"/>
      <c r="AN567" s="2"/>
      <c r="AO567" s="2"/>
      <c r="AP567" s="2"/>
      <c r="AQ567" s="2"/>
    </row>
    <row r="568" spans="1:43" x14ac:dyDescent="0.2">
      <c r="A568" s="2"/>
      <c r="B568" s="2"/>
      <c r="C568" s="2"/>
      <c r="D568" s="2"/>
      <c r="E568" s="2"/>
      <c r="F568" s="2"/>
      <c r="G568" s="2"/>
      <c r="H568" s="2"/>
      <c r="I568" s="2"/>
      <c r="J568" s="2"/>
      <c r="K568" s="2"/>
      <c r="L568" s="2"/>
      <c r="M568" s="2"/>
      <c r="N568" s="2"/>
      <c r="O568" s="2"/>
      <c r="P568" s="2"/>
      <c r="Q568" s="2"/>
      <c r="R568" s="2"/>
      <c r="S568" s="2"/>
      <c r="T568" s="2"/>
      <c r="U568" s="2"/>
      <c r="W568" s="2"/>
      <c r="X568" s="2"/>
      <c r="Y568" s="2"/>
      <c r="Z568" s="2"/>
      <c r="AA568" s="2"/>
      <c r="AB568" s="2"/>
      <c r="AC568" s="2"/>
      <c r="AE568" s="2"/>
      <c r="AF568" s="2"/>
      <c r="AG568" s="2"/>
      <c r="AH568" s="2"/>
      <c r="AI568" s="2"/>
      <c r="AJ568" s="2"/>
      <c r="AK568" s="2"/>
      <c r="AL568" s="2"/>
      <c r="AM568" s="2"/>
      <c r="AN568" s="2"/>
      <c r="AO568" s="2"/>
      <c r="AP568" s="2"/>
      <c r="AQ568" s="2"/>
    </row>
    <row r="569" spans="1:43" x14ac:dyDescent="0.2">
      <c r="A569" s="2"/>
      <c r="B569" s="2"/>
      <c r="C569" s="2"/>
      <c r="D569" s="2"/>
      <c r="E569" s="2"/>
      <c r="F569" s="2"/>
      <c r="G569" s="2"/>
      <c r="H569" s="2"/>
      <c r="I569" s="2"/>
      <c r="J569" s="2"/>
      <c r="K569" s="2"/>
      <c r="L569" s="2"/>
      <c r="M569" s="2"/>
      <c r="N569" s="2"/>
      <c r="O569" s="2"/>
      <c r="P569" s="2"/>
      <c r="Q569" s="2"/>
      <c r="R569" s="2"/>
      <c r="S569" s="2"/>
      <c r="T569" s="2"/>
      <c r="U569" s="2"/>
      <c r="W569" s="2"/>
      <c r="X569" s="2"/>
      <c r="Y569" s="2"/>
      <c r="Z569" s="2"/>
      <c r="AA569" s="2"/>
      <c r="AB569" s="2"/>
      <c r="AC569" s="2"/>
      <c r="AE569" s="2"/>
      <c r="AF569" s="2"/>
      <c r="AG569" s="2"/>
      <c r="AH569" s="2"/>
      <c r="AI569" s="2"/>
      <c r="AJ569" s="2"/>
      <c r="AK569" s="2"/>
      <c r="AL569" s="2"/>
      <c r="AM569" s="2"/>
      <c r="AN569" s="2"/>
      <c r="AO569" s="2"/>
      <c r="AP569" s="2"/>
      <c r="AQ569" s="2"/>
    </row>
    <row r="570" spans="1:43" x14ac:dyDescent="0.2">
      <c r="A570" s="2"/>
      <c r="B570" s="2"/>
      <c r="C570" s="2"/>
      <c r="D570" s="2"/>
      <c r="E570" s="2"/>
      <c r="F570" s="2"/>
      <c r="G570" s="2"/>
      <c r="H570" s="2"/>
      <c r="I570" s="2"/>
      <c r="J570" s="2"/>
      <c r="K570" s="2"/>
      <c r="L570" s="2"/>
      <c r="M570" s="2"/>
      <c r="N570" s="2"/>
      <c r="O570" s="2"/>
      <c r="P570" s="2"/>
      <c r="Q570" s="2"/>
      <c r="R570" s="2"/>
      <c r="S570" s="2"/>
      <c r="T570" s="2"/>
      <c r="U570" s="2"/>
      <c r="W570" s="2"/>
      <c r="X570" s="2"/>
      <c r="Y570" s="2"/>
      <c r="Z570" s="2"/>
      <c r="AA570" s="2"/>
      <c r="AB570" s="2"/>
      <c r="AC570" s="2"/>
      <c r="AE570" s="2"/>
      <c r="AF570" s="2"/>
      <c r="AG570" s="2"/>
      <c r="AH570" s="2"/>
      <c r="AI570" s="2"/>
      <c r="AJ570" s="2"/>
      <c r="AK570" s="2"/>
      <c r="AL570" s="2"/>
      <c r="AM570" s="2"/>
      <c r="AN570" s="2"/>
      <c r="AO570" s="2"/>
      <c r="AP570" s="2"/>
      <c r="AQ570" s="2"/>
    </row>
    <row r="571" spans="1:43" x14ac:dyDescent="0.2">
      <c r="A571" s="2"/>
      <c r="B571" s="8"/>
      <c r="C571" s="2"/>
      <c r="D571" s="2"/>
      <c r="E571" s="2"/>
      <c r="F571" s="2"/>
      <c r="G571" s="2"/>
      <c r="H571" s="2"/>
      <c r="I571" s="2"/>
      <c r="J571" s="2"/>
      <c r="K571" s="2"/>
      <c r="L571" s="2"/>
      <c r="M571" s="2"/>
      <c r="N571" s="2"/>
      <c r="O571" s="2"/>
      <c r="P571" s="2"/>
      <c r="Q571" s="2"/>
      <c r="R571" s="2"/>
      <c r="S571" s="2"/>
      <c r="T571" s="2"/>
      <c r="U571" s="2"/>
      <c r="W571" s="2"/>
      <c r="X571" s="2"/>
      <c r="Y571" s="2"/>
      <c r="Z571" s="2"/>
      <c r="AA571" s="2"/>
      <c r="AB571" s="2"/>
      <c r="AC571" s="2"/>
      <c r="AE571" s="2"/>
      <c r="AF571" s="2"/>
      <c r="AG571" s="2"/>
      <c r="AH571" s="2"/>
      <c r="AI571" s="2"/>
      <c r="AJ571" s="2"/>
      <c r="AK571" s="2"/>
      <c r="AL571" s="2"/>
      <c r="AM571" s="2"/>
      <c r="AN571" s="2"/>
      <c r="AO571" s="2"/>
      <c r="AP571" s="2"/>
      <c r="AQ571" s="2"/>
    </row>
    <row r="572" spans="1:43" x14ac:dyDescent="0.2">
      <c r="A572" s="2"/>
      <c r="B572" s="8"/>
      <c r="C572" s="2"/>
      <c r="D572" s="2"/>
      <c r="E572" s="2"/>
      <c r="F572" s="2"/>
      <c r="G572" s="2"/>
      <c r="H572" s="2"/>
      <c r="I572" s="2"/>
      <c r="J572" s="2"/>
      <c r="K572" s="2"/>
      <c r="L572" s="2"/>
      <c r="M572" s="2"/>
      <c r="N572" s="2"/>
      <c r="O572" s="2"/>
      <c r="P572" s="2"/>
      <c r="Q572" s="2"/>
      <c r="R572" s="2"/>
      <c r="S572" s="2"/>
      <c r="T572" s="2"/>
      <c r="U572" s="2"/>
      <c r="W572" s="2"/>
      <c r="X572" s="2"/>
      <c r="Y572" s="2"/>
      <c r="Z572" s="2"/>
      <c r="AA572" s="2"/>
      <c r="AB572" s="2"/>
      <c r="AC572" s="2"/>
      <c r="AE572" s="2"/>
      <c r="AF572" s="2"/>
      <c r="AG572" s="2"/>
      <c r="AH572" s="2"/>
      <c r="AI572" s="2"/>
      <c r="AJ572" s="2"/>
      <c r="AK572" s="2"/>
      <c r="AL572" s="2"/>
      <c r="AM572" s="2"/>
      <c r="AN572" s="2"/>
      <c r="AO572" s="2"/>
      <c r="AP572" s="2"/>
      <c r="AQ572" s="2"/>
    </row>
    <row r="573" spans="1:43" x14ac:dyDescent="0.2">
      <c r="A573" s="2"/>
      <c r="B573" s="2"/>
      <c r="C573" s="2"/>
      <c r="D573" s="2"/>
      <c r="E573" s="2"/>
      <c r="F573" s="2"/>
      <c r="G573" s="2"/>
      <c r="H573" s="2"/>
      <c r="I573" s="2"/>
      <c r="J573" s="2"/>
      <c r="K573" s="2"/>
      <c r="L573" s="2"/>
      <c r="M573" s="2"/>
      <c r="N573" s="2"/>
      <c r="O573" s="2"/>
      <c r="P573" s="2"/>
      <c r="Q573" s="2"/>
      <c r="R573" s="2"/>
      <c r="S573" s="2"/>
      <c r="T573" s="2"/>
      <c r="U573" s="2"/>
      <c r="W573" s="2"/>
      <c r="X573" s="2"/>
      <c r="Y573" s="2"/>
      <c r="Z573" s="2"/>
      <c r="AA573" s="2"/>
      <c r="AB573" s="2"/>
      <c r="AC573" s="2"/>
      <c r="AE573" s="2"/>
      <c r="AF573" s="2"/>
      <c r="AG573" s="2"/>
      <c r="AH573" s="2"/>
      <c r="AI573" s="2"/>
      <c r="AJ573" s="2"/>
      <c r="AK573" s="2"/>
      <c r="AL573" s="2"/>
      <c r="AM573" s="2"/>
      <c r="AN573" s="2"/>
      <c r="AO573" s="2"/>
      <c r="AP573" s="2"/>
      <c r="AQ573" s="2"/>
    </row>
    <row r="574" spans="1:43" x14ac:dyDescent="0.2">
      <c r="A574" s="2"/>
      <c r="B574" s="8"/>
      <c r="C574" s="2"/>
      <c r="D574" s="2"/>
      <c r="E574" s="2"/>
      <c r="F574" s="2"/>
      <c r="G574" s="2"/>
      <c r="H574" s="2"/>
      <c r="I574" s="2"/>
      <c r="J574" s="2"/>
      <c r="K574" s="2"/>
      <c r="L574" s="2"/>
      <c r="M574" s="2"/>
      <c r="N574" s="2"/>
      <c r="O574" s="2"/>
      <c r="P574" s="2"/>
      <c r="Q574" s="2"/>
      <c r="R574" s="2"/>
      <c r="S574" s="2"/>
      <c r="T574" s="2"/>
      <c r="U574" s="2"/>
      <c r="W574" s="2"/>
      <c r="X574" s="2"/>
      <c r="Y574" s="2"/>
      <c r="Z574" s="2"/>
      <c r="AA574" s="2"/>
      <c r="AB574" s="2"/>
      <c r="AC574" s="2"/>
      <c r="AE574" s="2"/>
      <c r="AF574" s="2"/>
      <c r="AG574" s="2"/>
      <c r="AH574" s="2"/>
      <c r="AI574" s="2"/>
      <c r="AJ574" s="2"/>
      <c r="AK574" s="2"/>
      <c r="AL574" s="2"/>
      <c r="AM574" s="2"/>
      <c r="AN574" s="2"/>
      <c r="AO574" s="2"/>
      <c r="AP574" s="2"/>
      <c r="AQ574" s="2"/>
    </row>
    <row r="575" spans="1:43" x14ac:dyDescent="0.2">
      <c r="A575" s="2"/>
      <c r="B575" s="8"/>
      <c r="C575" s="2"/>
      <c r="D575" s="2"/>
      <c r="E575" s="2"/>
      <c r="F575" s="2"/>
      <c r="G575" s="2"/>
      <c r="H575" s="2"/>
      <c r="I575" s="2"/>
      <c r="J575" s="2"/>
      <c r="K575" s="2"/>
      <c r="L575" s="2"/>
      <c r="M575" s="2"/>
      <c r="N575" s="2"/>
      <c r="O575" s="2"/>
      <c r="P575" s="2"/>
      <c r="Q575" s="2"/>
      <c r="R575" s="2"/>
      <c r="S575" s="2"/>
      <c r="T575" s="2"/>
      <c r="U575" s="2"/>
      <c r="W575" s="2"/>
      <c r="X575" s="2"/>
      <c r="Y575" s="2"/>
      <c r="Z575" s="2"/>
      <c r="AA575" s="2"/>
      <c r="AB575" s="2"/>
      <c r="AC575" s="2"/>
      <c r="AE575" s="2"/>
      <c r="AF575" s="2"/>
      <c r="AG575" s="2"/>
      <c r="AH575" s="2"/>
      <c r="AI575" s="2"/>
      <c r="AJ575" s="2"/>
      <c r="AK575" s="2"/>
      <c r="AL575" s="2"/>
      <c r="AM575" s="2"/>
      <c r="AN575" s="2"/>
      <c r="AO575" s="2"/>
      <c r="AP575" s="2"/>
      <c r="AQ575" s="2"/>
    </row>
    <row r="576" spans="1:43" x14ac:dyDescent="0.2">
      <c r="A576" s="2"/>
      <c r="B576" s="2"/>
      <c r="C576" s="2"/>
      <c r="D576" s="2"/>
      <c r="E576" s="2"/>
      <c r="F576" s="2"/>
      <c r="G576" s="2"/>
      <c r="H576" s="2"/>
      <c r="I576" s="2"/>
      <c r="J576" s="2"/>
      <c r="K576" s="2"/>
      <c r="L576" s="2"/>
      <c r="M576" s="2"/>
      <c r="N576" s="2"/>
      <c r="O576" s="2"/>
      <c r="P576" s="2"/>
      <c r="Q576" s="2"/>
      <c r="R576" s="2"/>
      <c r="S576" s="2"/>
      <c r="T576" s="2"/>
      <c r="U576" s="2"/>
      <c r="W576" s="2"/>
      <c r="X576" s="2"/>
      <c r="Y576" s="2"/>
      <c r="Z576" s="2"/>
      <c r="AA576" s="2"/>
      <c r="AB576" s="2"/>
      <c r="AC576" s="2"/>
      <c r="AE576" s="2"/>
      <c r="AF576" s="2"/>
      <c r="AG576" s="2"/>
      <c r="AH576" s="2"/>
      <c r="AI576" s="2"/>
      <c r="AJ576" s="2"/>
      <c r="AK576" s="2"/>
      <c r="AL576" s="2"/>
      <c r="AM576" s="2"/>
      <c r="AN576" s="2"/>
      <c r="AO576" s="2"/>
      <c r="AP576" s="2"/>
      <c r="AQ576" s="2"/>
    </row>
    <row r="577" spans="1:43" x14ac:dyDescent="0.2">
      <c r="A577" s="2"/>
      <c r="B577" s="8"/>
      <c r="C577" s="2"/>
      <c r="D577" s="2"/>
      <c r="E577" s="2"/>
      <c r="F577" s="2"/>
      <c r="G577" s="2"/>
      <c r="H577" s="2"/>
      <c r="I577" s="2"/>
      <c r="J577" s="2"/>
      <c r="K577" s="2"/>
      <c r="L577" s="2"/>
      <c r="M577" s="2"/>
      <c r="N577" s="2"/>
      <c r="O577" s="2"/>
      <c r="P577" s="2"/>
      <c r="Q577" s="2"/>
      <c r="R577" s="2"/>
      <c r="S577" s="2"/>
      <c r="T577" s="2"/>
      <c r="U577" s="2"/>
      <c r="W577" s="2"/>
      <c r="X577" s="2"/>
      <c r="Y577" s="2"/>
      <c r="Z577" s="2"/>
      <c r="AA577" s="2"/>
      <c r="AB577" s="2"/>
      <c r="AC577" s="2"/>
      <c r="AE577" s="2"/>
      <c r="AF577" s="2"/>
      <c r="AG577" s="2"/>
      <c r="AH577" s="2"/>
      <c r="AI577" s="2"/>
      <c r="AJ577" s="2"/>
      <c r="AK577" s="2"/>
      <c r="AL577" s="2"/>
      <c r="AM577" s="2"/>
      <c r="AN577" s="2"/>
      <c r="AO577" s="2"/>
      <c r="AP577" s="2"/>
      <c r="AQ577" s="2"/>
    </row>
    <row r="578" spans="1:43" x14ac:dyDescent="0.2">
      <c r="A578" s="2"/>
      <c r="B578" s="2"/>
      <c r="C578" s="2"/>
      <c r="D578" s="2"/>
      <c r="E578" s="2"/>
      <c r="F578" s="2"/>
      <c r="G578" s="2"/>
      <c r="H578" s="2"/>
      <c r="I578" s="2"/>
      <c r="J578" s="2"/>
      <c r="K578" s="2"/>
      <c r="L578" s="2"/>
      <c r="M578" s="2"/>
      <c r="N578" s="2"/>
      <c r="O578" s="2"/>
      <c r="P578" s="2"/>
      <c r="Q578" s="2"/>
      <c r="R578" s="2"/>
      <c r="S578" s="2"/>
      <c r="T578" s="2"/>
      <c r="U578" s="2"/>
      <c r="W578" s="2"/>
      <c r="X578" s="2"/>
      <c r="Y578" s="2"/>
      <c r="Z578" s="2"/>
      <c r="AA578" s="2"/>
      <c r="AB578" s="2"/>
      <c r="AC578" s="2"/>
      <c r="AE578" s="2"/>
      <c r="AF578" s="2"/>
      <c r="AG578" s="2"/>
      <c r="AH578" s="2"/>
      <c r="AI578" s="2"/>
      <c r="AJ578" s="2"/>
      <c r="AK578" s="2"/>
      <c r="AL578" s="2"/>
      <c r="AM578" s="2"/>
      <c r="AN578" s="2"/>
      <c r="AO578" s="2"/>
      <c r="AP578" s="2"/>
      <c r="AQ578" s="2"/>
    </row>
    <row r="579" spans="1:43" x14ac:dyDescent="0.2">
      <c r="A579" s="2"/>
      <c r="B579" s="8"/>
      <c r="C579" s="2"/>
      <c r="D579" s="2"/>
      <c r="E579" s="2"/>
      <c r="F579" s="2"/>
      <c r="G579" s="2"/>
      <c r="H579" s="2"/>
      <c r="I579" s="2"/>
      <c r="J579" s="2"/>
      <c r="K579" s="2"/>
      <c r="L579" s="2"/>
      <c r="M579" s="2"/>
      <c r="N579" s="2"/>
      <c r="O579" s="2"/>
      <c r="P579" s="2"/>
      <c r="Q579" s="2"/>
      <c r="R579" s="2"/>
      <c r="S579" s="2"/>
      <c r="T579" s="2"/>
      <c r="U579" s="2"/>
      <c r="W579" s="2"/>
      <c r="X579" s="2"/>
      <c r="Y579" s="2"/>
      <c r="Z579" s="2"/>
      <c r="AA579" s="2"/>
      <c r="AB579" s="2"/>
      <c r="AC579" s="2"/>
      <c r="AE579" s="2"/>
      <c r="AF579" s="2"/>
      <c r="AG579" s="2"/>
      <c r="AH579" s="2"/>
      <c r="AI579" s="2"/>
      <c r="AJ579" s="2"/>
      <c r="AK579" s="2"/>
      <c r="AL579" s="2"/>
      <c r="AM579" s="2"/>
      <c r="AN579" s="2"/>
      <c r="AO579" s="2"/>
      <c r="AP579" s="2"/>
      <c r="AQ579" s="2"/>
    </row>
    <row r="580" spans="1:43" x14ac:dyDescent="0.2">
      <c r="A580" s="2"/>
      <c r="B580" s="2"/>
      <c r="C580" s="2"/>
      <c r="D580" s="2"/>
      <c r="E580" s="2"/>
      <c r="F580" s="2"/>
      <c r="G580" s="2"/>
      <c r="H580" s="2"/>
      <c r="I580" s="2"/>
      <c r="J580" s="2"/>
      <c r="K580" s="2"/>
      <c r="L580" s="2"/>
      <c r="M580" s="2"/>
      <c r="N580" s="2"/>
      <c r="O580" s="2"/>
      <c r="P580" s="2"/>
      <c r="Q580" s="2"/>
      <c r="R580" s="2"/>
      <c r="S580" s="2"/>
      <c r="T580" s="2"/>
      <c r="U580" s="2"/>
      <c r="W580" s="2"/>
      <c r="X580" s="2"/>
      <c r="Y580" s="2"/>
      <c r="Z580" s="2"/>
      <c r="AA580" s="2"/>
      <c r="AB580" s="2"/>
      <c r="AC580" s="2"/>
      <c r="AE580" s="2"/>
      <c r="AF580" s="2"/>
      <c r="AG580" s="2"/>
      <c r="AH580" s="2"/>
      <c r="AI580" s="2"/>
      <c r="AJ580" s="2"/>
      <c r="AK580" s="2"/>
      <c r="AL580" s="2"/>
      <c r="AM580" s="2"/>
      <c r="AN580" s="2"/>
      <c r="AO580" s="2"/>
      <c r="AP580" s="2"/>
      <c r="AQ580" s="2"/>
    </row>
    <row r="581" spans="1:43" x14ac:dyDescent="0.2">
      <c r="A581" s="2"/>
      <c r="B581" s="2"/>
      <c r="C581" s="2"/>
      <c r="D581" s="2"/>
      <c r="E581" s="2"/>
      <c r="F581" s="2"/>
      <c r="G581" s="2"/>
      <c r="H581" s="2"/>
      <c r="I581" s="2"/>
      <c r="J581" s="2"/>
      <c r="K581" s="2"/>
      <c r="L581" s="2"/>
      <c r="M581" s="2"/>
      <c r="N581" s="2"/>
      <c r="O581" s="2"/>
      <c r="P581" s="2"/>
      <c r="Q581" s="2"/>
      <c r="R581" s="2"/>
      <c r="S581" s="2"/>
      <c r="T581" s="2"/>
      <c r="U581" s="2"/>
      <c r="W581" s="2"/>
      <c r="X581" s="2"/>
      <c r="Y581" s="2"/>
      <c r="Z581" s="2"/>
      <c r="AA581" s="2"/>
      <c r="AB581" s="2"/>
      <c r="AC581" s="2"/>
      <c r="AE581" s="2"/>
      <c r="AF581" s="2"/>
      <c r="AG581" s="2"/>
      <c r="AH581" s="2"/>
      <c r="AI581" s="2"/>
      <c r="AJ581" s="2"/>
      <c r="AK581" s="2"/>
      <c r="AL581" s="2"/>
      <c r="AM581" s="2"/>
      <c r="AN581" s="2"/>
      <c r="AO581" s="2"/>
      <c r="AP581" s="2"/>
      <c r="AQ581" s="2"/>
    </row>
    <row r="582" spans="1:43" x14ac:dyDescent="0.2">
      <c r="A582" s="2"/>
      <c r="B582" s="2"/>
      <c r="C582" s="2"/>
      <c r="D582" s="2"/>
      <c r="E582" s="2"/>
      <c r="F582" s="2"/>
      <c r="G582" s="2"/>
      <c r="H582" s="2"/>
      <c r="I582" s="2"/>
      <c r="J582" s="2"/>
      <c r="K582" s="2"/>
      <c r="L582" s="2"/>
      <c r="M582" s="2"/>
      <c r="N582" s="2"/>
      <c r="O582" s="2"/>
      <c r="P582" s="2"/>
      <c r="Q582" s="2"/>
      <c r="R582" s="2"/>
      <c r="S582" s="2"/>
      <c r="T582" s="2"/>
      <c r="U582" s="2"/>
      <c r="W582" s="2"/>
      <c r="X582" s="2"/>
      <c r="Y582" s="2"/>
      <c r="Z582" s="2"/>
      <c r="AA582" s="2"/>
      <c r="AB582" s="2"/>
      <c r="AC582" s="2"/>
      <c r="AE582" s="2"/>
      <c r="AF582" s="2"/>
      <c r="AG582" s="2"/>
      <c r="AH582" s="2"/>
      <c r="AI582" s="2"/>
      <c r="AJ582" s="2"/>
      <c r="AK582" s="2"/>
      <c r="AL582" s="2"/>
      <c r="AM582" s="2"/>
      <c r="AN582" s="2"/>
      <c r="AO582" s="2"/>
      <c r="AP582" s="2"/>
      <c r="AQ582" s="2"/>
    </row>
    <row r="583" spans="1:43" x14ac:dyDescent="0.2">
      <c r="A583" s="2"/>
      <c r="B583" s="2"/>
      <c r="C583" s="2"/>
      <c r="D583" s="2"/>
      <c r="E583" s="2"/>
      <c r="F583" s="2"/>
      <c r="G583" s="2"/>
      <c r="H583" s="2"/>
      <c r="I583" s="2"/>
      <c r="J583" s="2"/>
      <c r="K583" s="2"/>
      <c r="L583" s="2"/>
      <c r="M583" s="2"/>
      <c r="N583" s="2"/>
      <c r="O583" s="2"/>
      <c r="P583" s="2"/>
      <c r="Q583" s="2"/>
      <c r="R583" s="2"/>
      <c r="S583" s="2"/>
      <c r="T583" s="2"/>
      <c r="U583" s="2"/>
      <c r="W583" s="2"/>
      <c r="X583" s="2"/>
      <c r="Y583" s="2"/>
      <c r="Z583" s="2"/>
      <c r="AA583" s="2"/>
      <c r="AB583" s="2"/>
      <c r="AC583" s="2"/>
      <c r="AE583" s="2"/>
      <c r="AF583" s="2"/>
      <c r="AG583" s="2"/>
      <c r="AH583" s="2"/>
      <c r="AI583" s="2"/>
      <c r="AJ583" s="2"/>
      <c r="AK583" s="2"/>
      <c r="AL583" s="2"/>
      <c r="AM583" s="2"/>
      <c r="AN583" s="2"/>
      <c r="AO583" s="2"/>
      <c r="AP583" s="2"/>
      <c r="AQ583" s="2"/>
    </row>
    <row r="584" spans="1:43" x14ac:dyDescent="0.2">
      <c r="A584" s="2"/>
      <c r="B584" s="8"/>
      <c r="C584" s="2"/>
      <c r="D584" s="2"/>
      <c r="E584" s="2"/>
      <c r="F584" s="2"/>
      <c r="G584" s="2"/>
      <c r="H584" s="2"/>
      <c r="I584" s="2"/>
      <c r="J584" s="2"/>
      <c r="K584" s="2"/>
      <c r="L584" s="2"/>
      <c r="M584" s="2"/>
      <c r="N584" s="2"/>
      <c r="O584" s="2"/>
      <c r="P584" s="2"/>
      <c r="Q584" s="2"/>
      <c r="R584" s="2"/>
      <c r="S584" s="2"/>
      <c r="T584" s="2"/>
      <c r="U584" s="2"/>
      <c r="W584" s="2"/>
      <c r="X584" s="2"/>
      <c r="Y584" s="2"/>
      <c r="Z584" s="2"/>
      <c r="AA584" s="2"/>
      <c r="AB584" s="2"/>
      <c r="AC584" s="2"/>
      <c r="AE584" s="2"/>
      <c r="AF584" s="2"/>
      <c r="AG584" s="2"/>
      <c r="AH584" s="2"/>
      <c r="AI584" s="2"/>
      <c r="AJ584" s="2"/>
      <c r="AK584" s="2"/>
      <c r="AL584" s="2"/>
      <c r="AM584" s="2"/>
      <c r="AN584" s="2"/>
      <c r="AO584" s="2"/>
      <c r="AP584" s="2"/>
      <c r="AQ584" s="2"/>
    </row>
    <row r="585" spans="1:43" x14ac:dyDescent="0.2">
      <c r="A585" s="2"/>
      <c r="B585" s="2"/>
      <c r="C585" s="2"/>
      <c r="D585" s="2"/>
      <c r="E585" s="2"/>
      <c r="F585" s="2"/>
      <c r="G585" s="2"/>
      <c r="H585" s="2"/>
      <c r="I585" s="2"/>
      <c r="J585" s="2"/>
      <c r="K585" s="2"/>
      <c r="L585" s="2"/>
      <c r="M585" s="2"/>
      <c r="N585" s="2"/>
      <c r="O585" s="2"/>
      <c r="P585" s="2"/>
      <c r="Q585" s="2"/>
      <c r="R585" s="2"/>
      <c r="S585" s="2"/>
      <c r="T585" s="2"/>
      <c r="U585" s="2"/>
      <c r="W585" s="2"/>
      <c r="X585" s="2"/>
      <c r="Y585" s="2"/>
      <c r="Z585" s="2"/>
      <c r="AA585" s="2"/>
      <c r="AB585" s="2"/>
      <c r="AC585" s="2"/>
      <c r="AE585" s="2"/>
      <c r="AF585" s="2"/>
      <c r="AG585" s="2"/>
      <c r="AH585" s="2"/>
      <c r="AI585" s="2"/>
      <c r="AJ585" s="2"/>
      <c r="AK585" s="2"/>
      <c r="AL585" s="2"/>
      <c r="AM585" s="2"/>
      <c r="AN585" s="2"/>
      <c r="AO585" s="2"/>
      <c r="AP585" s="2"/>
      <c r="AQ585" s="2"/>
    </row>
    <row r="586" spans="1:43" x14ac:dyDescent="0.2">
      <c r="A586" s="2"/>
      <c r="B586" s="2"/>
      <c r="C586" s="2"/>
      <c r="D586" s="2"/>
      <c r="E586" s="2"/>
      <c r="F586" s="2"/>
      <c r="G586" s="2"/>
      <c r="H586" s="2"/>
      <c r="I586" s="2"/>
      <c r="J586" s="2"/>
      <c r="K586" s="2"/>
      <c r="L586" s="2"/>
      <c r="M586" s="2"/>
      <c r="N586" s="2"/>
      <c r="O586" s="2"/>
      <c r="P586" s="2"/>
      <c r="Q586" s="2"/>
      <c r="R586" s="2"/>
      <c r="S586" s="2"/>
      <c r="T586" s="2"/>
      <c r="U586" s="2"/>
      <c r="W586" s="2"/>
      <c r="X586" s="2"/>
      <c r="Y586" s="2"/>
      <c r="Z586" s="2"/>
      <c r="AA586" s="2"/>
      <c r="AB586" s="2"/>
      <c r="AC586" s="2"/>
      <c r="AE586" s="2"/>
      <c r="AF586" s="2"/>
      <c r="AG586" s="2"/>
      <c r="AH586" s="2"/>
      <c r="AI586" s="2"/>
      <c r="AJ586" s="2"/>
      <c r="AK586" s="2"/>
      <c r="AL586" s="2"/>
      <c r="AM586" s="2"/>
      <c r="AN586" s="2"/>
      <c r="AO586" s="2"/>
      <c r="AP586" s="2"/>
      <c r="AQ586" s="2"/>
    </row>
    <row r="587" spans="1:43" x14ac:dyDescent="0.2">
      <c r="A587" s="2"/>
      <c r="B587" s="2"/>
      <c r="C587" s="2"/>
      <c r="D587" s="2"/>
      <c r="E587" s="2"/>
      <c r="F587" s="2"/>
      <c r="G587" s="2"/>
      <c r="H587" s="2"/>
      <c r="I587" s="2"/>
      <c r="J587" s="2"/>
      <c r="K587" s="2"/>
      <c r="L587" s="2"/>
      <c r="M587" s="2"/>
      <c r="N587" s="2"/>
      <c r="O587" s="2"/>
      <c r="P587" s="2"/>
      <c r="Q587" s="2"/>
      <c r="R587" s="2"/>
      <c r="S587" s="2"/>
      <c r="T587" s="2"/>
      <c r="U587" s="2"/>
      <c r="W587" s="2"/>
      <c r="X587" s="2"/>
      <c r="Y587" s="2"/>
      <c r="Z587" s="2"/>
      <c r="AA587" s="2"/>
      <c r="AB587" s="2"/>
      <c r="AC587" s="2"/>
      <c r="AE587" s="2"/>
      <c r="AF587" s="2"/>
      <c r="AG587" s="2"/>
      <c r="AH587" s="2"/>
      <c r="AI587" s="2"/>
      <c r="AJ587" s="2"/>
      <c r="AK587" s="2"/>
      <c r="AL587" s="2"/>
      <c r="AM587" s="2"/>
      <c r="AN587" s="2"/>
      <c r="AO587" s="2"/>
      <c r="AP587" s="2"/>
      <c r="AQ587" s="2"/>
    </row>
    <row r="588" spans="1:43" x14ac:dyDescent="0.2">
      <c r="A588" s="2"/>
      <c r="B588" s="2"/>
      <c r="C588" s="2"/>
      <c r="D588" s="2"/>
      <c r="E588" s="2"/>
      <c r="F588" s="2"/>
      <c r="G588" s="2"/>
      <c r="H588" s="2"/>
      <c r="I588" s="2"/>
      <c r="J588" s="2"/>
      <c r="K588" s="2"/>
      <c r="L588" s="2"/>
      <c r="M588" s="2"/>
      <c r="N588" s="2"/>
      <c r="O588" s="2"/>
      <c r="P588" s="2"/>
      <c r="Q588" s="2"/>
      <c r="R588" s="2"/>
      <c r="S588" s="2"/>
      <c r="T588" s="2"/>
      <c r="U588" s="2"/>
      <c r="W588" s="2"/>
      <c r="X588" s="2"/>
      <c r="Y588" s="2"/>
      <c r="Z588" s="2"/>
      <c r="AA588" s="2"/>
      <c r="AB588" s="2"/>
      <c r="AC588" s="2"/>
      <c r="AE588" s="2"/>
      <c r="AF588" s="2"/>
      <c r="AG588" s="2"/>
      <c r="AH588" s="2"/>
      <c r="AI588" s="2"/>
      <c r="AJ588" s="2"/>
      <c r="AK588" s="2"/>
      <c r="AL588" s="2"/>
      <c r="AM588" s="2"/>
      <c r="AN588" s="2"/>
      <c r="AO588" s="2"/>
      <c r="AP588" s="2"/>
      <c r="AQ588" s="2"/>
    </row>
    <row r="589" spans="1:43" x14ac:dyDescent="0.2">
      <c r="A589" s="2"/>
      <c r="B589" s="8"/>
      <c r="C589" s="2"/>
      <c r="D589" s="2"/>
      <c r="E589" s="2"/>
      <c r="F589" s="2"/>
      <c r="G589" s="2"/>
      <c r="H589" s="2"/>
      <c r="I589" s="2"/>
      <c r="J589" s="2"/>
      <c r="K589" s="2"/>
      <c r="L589" s="2"/>
      <c r="M589" s="2"/>
      <c r="N589" s="2"/>
      <c r="O589" s="2"/>
      <c r="P589" s="2"/>
      <c r="Q589" s="2"/>
      <c r="R589" s="2"/>
      <c r="S589" s="2"/>
      <c r="T589" s="2"/>
      <c r="U589" s="2"/>
      <c r="W589" s="2"/>
      <c r="X589" s="2"/>
      <c r="Y589" s="2"/>
      <c r="Z589" s="2"/>
      <c r="AA589" s="2"/>
      <c r="AB589" s="2"/>
      <c r="AC589" s="2"/>
      <c r="AE589" s="2"/>
      <c r="AF589" s="2"/>
      <c r="AG589" s="2"/>
      <c r="AH589" s="2"/>
      <c r="AI589" s="2"/>
      <c r="AJ589" s="2"/>
      <c r="AK589" s="2"/>
      <c r="AL589" s="2"/>
      <c r="AM589" s="2"/>
      <c r="AN589" s="2"/>
      <c r="AO589" s="2"/>
      <c r="AP589" s="2"/>
      <c r="AQ589" s="2"/>
    </row>
    <row r="590" spans="1:43" x14ac:dyDescent="0.2">
      <c r="A590" s="2"/>
      <c r="B590" s="2"/>
      <c r="C590" s="2"/>
      <c r="D590" s="2"/>
      <c r="E590" s="2"/>
      <c r="F590" s="2"/>
      <c r="G590" s="2"/>
      <c r="H590" s="2"/>
      <c r="I590" s="2"/>
      <c r="J590" s="2"/>
      <c r="K590" s="2"/>
      <c r="L590" s="2"/>
      <c r="M590" s="2"/>
      <c r="N590" s="2"/>
      <c r="O590" s="2"/>
      <c r="P590" s="2"/>
      <c r="Q590" s="2"/>
      <c r="R590" s="2"/>
      <c r="S590" s="2"/>
      <c r="T590" s="2"/>
      <c r="U590" s="2"/>
      <c r="W590" s="2"/>
      <c r="X590" s="2"/>
      <c r="Y590" s="2"/>
      <c r="Z590" s="2"/>
      <c r="AA590" s="2"/>
      <c r="AB590" s="2"/>
      <c r="AC590" s="2"/>
      <c r="AE590" s="2"/>
      <c r="AF590" s="2"/>
      <c r="AG590" s="2"/>
      <c r="AH590" s="2"/>
      <c r="AI590" s="2"/>
      <c r="AJ590" s="2"/>
      <c r="AK590" s="2"/>
      <c r="AL590" s="2"/>
      <c r="AM590" s="2"/>
      <c r="AN590" s="2"/>
      <c r="AO590" s="2"/>
      <c r="AP590" s="2"/>
      <c r="AQ590" s="2"/>
    </row>
    <row r="591" spans="1:43" x14ac:dyDescent="0.2">
      <c r="A591" s="2"/>
      <c r="B591" s="8"/>
      <c r="C591" s="2"/>
      <c r="D591" s="2"/>
      <c r="E591" s="2"/>
      <c r="F591" s="2"/>
      <c r="G591" s="2"/>
      <c r="H591" s="2"/>
      <c r="I591" s="2"/>
      <c r="J591" s="2"/>
      <c r="K591" s="2"/>
      <c r="L591" s="2"/>
      <c r="M591" s="2"/>
      <c r="N591" s="2"/>
      <c r="O591" s="2"/>
      <c r="P591" s="2"/>
      <c r="Q591" s="2"/>
      <c r="R591" s="2"/>
      <c r="S591" s="2"/>
      <c r="T591" s="2"/>
      <c r="U591" s="2"/>
      <c r="W591" s="2"/>
      <c r="X591" s="2"/>
      <c r="Y591" s="2"/>
      <c r="Z591" s="2"/>
      <c r="AA591" s="2"/>
      <c r="AB591" s="2"/>
      <c r="AC591" s="2"/>
      <c r="AE591" s="2"/>
      <c r="AF591" s="2"/>
      <c r="AG591" s="2"/>
      <c r="AH591" s="2"/>
      <c r="AI591" s="2"/>
      <c r="AJ591" s="2"/>
      <c r="AK591" s="2"/>
      <c r="AL591" s="2"/>
      <c r="AM591" s="2"/>
      <c r="AN591" s="2"/>
      <c r="AO591" s="2"/>
      <c r="AP591" s="2"/>
      <c r="AQ591" s="2"/>
    </row>
    <row r="592" spans="1:43" x14ac:dyDescent="0.2">
      <c r="A592" s="2"/>
      <c r="B592" s="2"/>
      <c r="C592" s="2"/>
      <c r="D592" s="2"/>
      <c r="E592" s="2"/>
      <c r="F592" s="2"/>
      <c r="G592" s="2"/>
      <c r="H592" s="2"/>
      <c r="I592" s="2"/>
      <c r="J592" s="2"/>
      <c r="K592" s="2"/>
      <c r="L592" s="2"/>
      <c r="M592" s="2"/>
      <c r="N592" s="2"/>
      <c r="O592" s="2"/>
      <c r="P592" s="2"/>
      <c r="Q592" s="2"/>
      <c r="R592" s="2"/>
      <c r="S592" s="2"/>
      <c r="T592" s="2"/>
      <c r="U592" s="2"/>
      <c r="W592" s="2"/>
      <c r="X592" s="2"/>
      <c r="Y592" s="2"/>
      <c r="Z592" s="2"/>
      <c r="AA592" s="2"/>
      <c r="AB592" s="2"/>
      <c r="AC592" s="2"/>
      <c r="AE592" s="2"/>
      <c r="AF592" s="2"/>
      <c r="AG592" s="2"/>
      <c r="AH592" s="2"/>
      <c r="AI592" s="2"/>
      <c r="AJ592" s="2"/>
      <c r="AK592" s="2"/>
      <c r="AL592" s="2"/>
      <c r="AM592" s="2"/>
      <c r="AN592" s="2"/>
      <c r="AO592" s="2"/>
      <c r="AP592" s="2"/>
      <c r="AQ592" s="2"/>
    </row>
    <row r="593" spans="1:43" x14ac:dyDescent="0.2">
      <c r="A593" s="2"/>
      <c r="B593" s="8"/>
      <c r="C593" s="2"/>
      <c r="D593" s="2"/>
      <c r="E593" s="2"/>
      <c r="F593" s="2"/>
      <c r="G593" s="2"/>
      <c r="H593" s="2"/>
      <c r="I593" s="2"/>
      <c r="J593" s="2"/>
      <c r="K593" s="2"/>
      <c r="L593" s="2"/>
      <c r="M593" s="2"/>
      <c r="N593" s="2"/>
      <c r="O593" s="2"/>
      <c r="P593" s="2"/>
      <c r="Q593" s="2"/>
      <c r="R593" s="2"/>
      <c r="S593" s="2"/>
      <c r="T593" s="2"/>
      <c r="U593" s="2"/>
      <c r="W593" s="2"/>
      <c r="X593" s="2"/>
      <c r="Y593" s="2"/>
      <c r="Z593" s="2"/>
      <c r="AA593" s="2"/>
      <c r="AB593" s="2"/>
      <c r="AC593" s="2"/>
      <c r="AE593" s="2"/>
      <c r="AF593" s="2"/>
      <c r="AG593" s="2"/>
      <c r="AH593" s="2"/>
      <c r="AI593" s="2"/>
      <c r="AJ593" s="2"/>
      <c r="AK593" s="2"/>
      <c r="AL593" s="2"/>
      <c r="AM593" s="2"/>
      <c r="AN593" s="2"/>
      <c r="AO593" s="2"/>
      <c r="AP593" s="2"/>
      <c r="AQ593" s="2"/>
    </row>
    <row r="594" spans="1:43" x14ac:dyDescent="0.2">
      <c r="A594" s="2"/>
      <c r="B594" s="2"/>
      <c r="C594" s="2"/>
      <c r="D594" s="2"/>
      <c r="E594" s="2"/>
      <c r="F594" s="2"/>
      <c r="G594" s="2"/>
      <c r="H594" s="2"/>
      <c r="I594" s="2"/>
      <c r="J594" s="2"/>
      <c r="K594" s="2"/>
      <c r="L594" s="2"/>
      <c r="M594" s="2"/>
      <c r="N594" s="2"/>
      <c r="O594" s="2"/>
      <c r="P594" s="2"/>
      <c r="Q594" s="2"/>
      <c r="R594" s="2"/>
      <c r="S594" s="2"/>
      <c r="T594" s="2"/>
      <c r="U594" s="2"/>
      <c r="W594" s="2"/>
      <c r="X594" s="2"/>
      <c r="Y594" s="2"/>
      <c r="Z594" s="2"/>
      <c r="AA594" s="2"/>
      <c r="AB594" s="2"/>
      <c r="AC594" s="2"/>
      <c r="AE594" s="2"/>
      <c r="AF594" s="2"/>
      <c r="AG594" s="2"/>
      <c r="AH594" s="2"/>
      <c r="AI594" s="2"/>
      <c r="AJ594" s="2"/>
      <c r="AK594" s="2"/>
      <c r="AL594" s="2"/>
      <c r="AM594" s="2"/>
      <c r="AN594" s="2"/>
      <c r="AO594" s="2"/>
      <c r="AP594" s="2"/>
      <c r="AQ594" s="2"/>
    </row>
    <row r="595" spans="1:43" x14ac:dyDescent="0.2">
      <c r="A595" s="2"/>
      <c r="B595" s="8"/>
      <c r="C595" s="2"/>
      <c r="D595" s="2"/>
      <c r="E595" s="2"/>
      <c r="F595" s="2"/>
      <c r="G595" s="2"/>
      <c r="H595" s="2"/>
      <c r="I595" s="2"/>
      <c r="J595" s="2"/>
      <c r="K595" s="2"/>
      <c r="L595" s="2"/>
      <c r="M595" s="2"/>
      <c r="N595" s="2"/>
      <c r="O595" s="2"/>
      <c r="P595" s="2"/>
      <c r="Q595" s="2"/>
      <c r="R595" s="2"/>
      <c r="S595" s="2"/>
      <c r="T595" s="2"/>
      <c r="U595" s="2"/>
      <c r="W595" s="2"/>
      <c r="X595" s="2"/>
      <c r="Y595" s="2"/>
      <c r="Z595" s="2"/>
      <c r="AA595" s="2"/>
      <c r="AB595" s="2"/>
      <c r="AC595" s="2"/>
      <c r="AE595" s="2"/>
      <c r="AF595" s="2"/>
      <c r="AG595" s="2"/>
      <c r="AH595" s="2"/>
      <c r="AI595" s="2"/>
      <c r="AJ595" s="2"/>
      <c r="AK595" s="2"/>
      <c r="AL595" s="2"/>
      <c r="AM595" s="2"/>
      <c r="AN595" s="2"/>
      <c r="AO595" s="2"/>
      <c r="AP595" s="2"/>
      <c r="AQ595" s="2"/>
    </row>
    <row r="596" spans="1:43" x14ac:dyDescent="0.2">
      <c r="A596" s="2"/>
      <c r="B596" s="2"/>
      <c r="C596" s="2"/>
      <c r="D596" s="2"/>
      <c r="E596" s="2"/>
      <c r="F596" s="2"/>
      <c r="G596" s="2"/>
      <c r="H596" s="2"/>
      <c r="I596" s="2"/>
      <c r="J596" s="2"/>
      <c r="K596" s="2"/>
      <c r="L596" s="2"/>
      <c r="M596" s="2"/>
      <c r="N596" s="2"/>
      <c r="O596" s="2"/>
      <c r="P596" s="2"/>
      <c r="Q596" s="2"/>
      <c r="R596" s="2"/>
      <c r="S596" s="2"/>
      <c r="T596" s="2"/>
      <c r="U596" s="2"/>
      <c r="W596" s="2"/>
      <c r="X596" s="2"/>
      <c r="Y596" s="2"/>
      <c r="Z596" s="2"/>
      <c r="AA596" s="2"/>
      <c r="AB596" s="2"/>
      <c r="AC596" s="2"/>
      <c r="AE596" s="2"/>
      <c r="AF596" s="2"/>
      <c r="AG596" s="2"/>
      <c r="AH596" s="2"/>
      <c r="AI596" s="2"/>
      <c r="AJ596" s="2"/>
      <c r="AK596" s="2"/>
      <c r="AL596" s="2"/>
      <c r="AM596" s="2"/>
      <c r="AN596" s="2"/>
      <c r="AO596" s="2"/>
      <c r="AP596" s="2"/>
      <c r="AQ596" s="2"/>
    </row>
    <row r="597" spans="1:43" x14ac:dyDescent="0.2">
      <c r="A597" s="2"/>
      <c r="B597" s="8"/>
      <c r="C597" s="2"/>
      <c r="D597" s="2"/>
      <c r="E597" s="2"/>
      <c r="F597" s="2"/>
      <c r="G597" s="2"/>
      <c r="H597" s="2"/>
      <c r="I597" s="2"/>
      <c r="J597" s="2"/>
      <c r="K597" s="2"/>
      <c r="L597" s="2"/>
      <c r="M597" s="2"/>
      <c r="N597" s="2"/>
      <c r="O597" s="2"/>
      <c r="P597" s="2"/>
      <c r="Q597" s="2"/>
      <c r="R597" s="2"/>
      <c r="S597" s="2"/>
      <c r="T597" s="2"/>
      <c r="U597" s="2"/>
      <c r="W597" s="2"/>
      <c r="X597" s="2"/>
      <c r="Y597" s="2"/>
      <c r="Z597" s="2"/>
      <c r="AA597" s="2"/>
      <c r="AB597" s="2"/>
      <c r="AC597" s="2"/>
      <c r="AE597" s="2"/>
      <c r="AF597" s="2"/>
      <c r="AG597" s="2"/>
      <c r="AH597" s="2"/>
      <c r="AI597" s="2"/>
      <c r="AJ597" s="2"/>
      <c r="AK597" s="2"/>
      <c r="AL597" s="2"/>
      <c r="AM597" s="2"/>
      <c r="AN597" s="2"/>
      <c r="AO597" s="2"/>
      <c r="AP597" s="2"/>
      <c r="AQ597" s="2"/>
    </row>
    <row r="598" spans="1:43" x14ac:dyDescent="0.2">
      <c r="A598" s="2"/>
      <c r="B598" s="8"/>
      <c r="C598" s="2"/>
      <c r="D598" s="2"/>
      <c r="E598" s="2"/>
      <c r="F598" s="2"/>
      <c r="G598" s="2"/>
      <c r="H598" s="2"/>
      <c r="I598" s="2"/>
      <c r="J598" s="2"/>
      <c r="K598" s="2"/>
      <c r="L598" s="2"/>
      <c r="M598" s="2"/>
      <c r="N598" s="2"/>
      <c r="O598" s="2"/>
      <c r="P598" s="2"/>
      <c r="Q598" s="2"/>
      <c r="R598" s="2"/>
      <c r="S598" s="2"/>
      <c r="T598" s="2"/>
      <c r="U598" s="2"/>
      <c r="W598" s="2"/>
      <c r="X598" s="2"/>
      <c r="Y598" s="2"/>
      <c r="Z598" s="2"/>
      <c r="AA598" s="2"/>
      <c r="AB598" s="2"/>
      <c r="AC598" s="2"/>
      <c r="AE598" s="2"/>
      <c r="AF598" s="2"/>
      <c r="AG598" s="2"/>
      <c r="AH598" s="2"/>
      <c r="AI598" s="2"/>
      <c r="AJ598" s="2"/>
      <c r="AK598" s="2"/>
      <c r="AL598" s="2"/>
      <c r="AM598" s="2"/>
      <c r="AN598" s="2"/>
      <c r="AO598" s="2"/>
      <c r="AP598" s="2"/>
      <c r="AQ598" s="2"/>
    </row>
    <row r="599" spans="1:43" x14ac:dyDescent="0.2">
      <c r="A599" s="2"/>
      <c r="B599" s="8"/>
      <c r="C599" s="2"/>
      <c r="D599" s="2"/>
      <c r="E599" s="2"/>
      <c r="F599" s="2"/>
      <c r="G599" s="2"/>
      <c r="H599" s="2"/>
      <c r="I599" s="2"/>
      <c r="J599" s="2"/>
      <c r="K599" s="2"/>
      <c r="L599" s="2"/>
      <c r="M599" s="2"/>
      <c r="N599" s="2"/>
      <c r="O599" s="2"/>
      <c r="P599" s="2"/>
      <c r="Q599" s="2"/>
      <c r="R599" s="2"/>
      <c r="S599" s="2"/>
      <c r="T599" s="2"/>
      <c r="U599" s="2"/>
      <c r="W599" s="2"/>
      <c r="X599" s="2"/>
      <c r="Y599" s="2"/>
      <c r="Z599" s="2"/>
      <c r="AA599" s="2"/>
      <c r="AB599" s="2"/>
      <c r="AC599" s="2"/>
      <c r="AE599" s="2"/>
      <c r="AF599" s="2"/>
      <c r="AG599" s="2"/>
      <c r="AH599" s="2"/>
      <c r="AI599" s="2"/>
      <c r="AJ599" s="2"/>
      <c r="AK599" s="2"/>
      <c r="AL599" s="2"/>
      <c r="AM599" s="2"/>
      <c r="AN599" s="2"/>
      <c r="AO599" s="2"/>
      <c r="AP599" s="2"/>
      <c r="AQ599" s="2"/>
    </row>
    <row r="600" spans="1:43" x14ac:dyDescent="0.2">
      <c r="A600" s="2"/>
      <c r="B600" s="2"/>
      <c r="C600" s="2"/>
      <c r="D600" s="2"/>
      <c r="E600" s="2"/>
      <c r="F600" s="2"/>
      <c r="G600" s="2"/>
      <c r="H600" s="2"/>
      <c r="I600" s="2"/>
      <c r="J600" s="2"/>
      <c r="K600" s="2"/>
      <c r="L600" s="2"/>
      <c r="M600" s="2"/>
      <c r="N600" s="2"/>
      <c r="O600" s="2"/>
      <c r="P600" s="2"/>
      <c r="Q600" s="2"/>
      <c r="R600" s="2"/>
      <c r="S600" s="2"/>
      <c r="T600" s="2"/>
      <c r="U600" s="2"/>
      <c r="W600" s="2"/>
      <c r="X600" s="2"/>
      <c r="Y600" s="2"/>
      <c r="Z600" s="2"/>
      <c r="AA600" s="2"/>
      <c r="AB600" s="2"/>
      <c r="AC600" s="2"/>
      <c r="AE600" s="2"/>
      <c r="AF600" s="2"/>
      <c r="AG600" s="2"/>
      <c r="AH600" s="2"/>
      <c r="AI600" s="2"/>
      <c r="AJ600" s="2"/>
      <c r="AK600" s="2"/>
      <c r="AL600" s="2"/>
      <c r="AM600" s="2"/>
      <c r="AN600" s="2"/>
      <c r="AO600" s="2"/>
      <c r="AP600" s="2"/>
      <c r="AQ600" s="2"/>
    </row>
    <row r="601" spans="1:43" x14ac:dyDescent="0.2">
      <c r="A601" s="2"/>
      <c r="B601" s="8"/>
      <c r="C601" s="2"/>
      <c r="D601" s="2"/>
      <c r="E601" s="2"/>
      <c r="F601" s="2"/>
      <c r="G601" s="2"/>
      <c r="H601" s="2"/>
      <c r="I601" s="2"/>
      <c r="J601" s="2"/>
      <c r="K601" s="2"/>
      <c r="L601" s="2"/>
      <c r="M601" s="2"/>
      <c r="N601" s="2"/>
      <c r="O601" s="2"/>
      <c r="P601" s="2"/>
      <c r="Q601" s="2"/>
      <c r="R601" s="2"/>
      <c r="S601" s="2"/>
      <c r="T601" s="2"/>
      <c r="U601" s="2"/>
      <c r="W601" s="2"/>
      <c r="X601" s="2"/>
      <c r="Y601" s="2"/>
      <c r="Z601" s="2"/>
      <c r="AA601" s="2"/>
      <c r="AB601" s="2"/>
      <c r="AC601" s="2"/>
      <c r="AE601" s="2"/>
      <c r="AF601" s="2"/>
      <c r="AG601" s="2"/>
      <c r="AH601" s="2"/>
      <c r="AI601" s="2"/>
      <c r="AJ601" s="2"/>
      <c r="AK601" s="2"/>
      <c r="AL601" s="2"/>
      <c r="AM601" s="2"/>
      <c r="AN601" s="2"/>
      <c r="AO601" s="2"/>
      <c r="AP601" s="2"/>
      <c r="AQ601" s="2"/>
    </row>
    <row r="602" spans="1:43" x14ac:dyDescent="0.2">
      <c r="A602" s="2"/>
      <c r="B602" s="2"/>
      <c r="C602" s="2"/>
      <c r="D602" s="2"/>
      <c r="E602" s="2"/>
      <c r="F602" s="2"/>
      <c r="G602" s="2"/>
      <c r="H602" s="2"/>
      <c r="I602" s="2"/>
      <c r="J602" s="2"/>
      <c r="K602" s="2"/>
      <c r="L602" s="2"/>
      <c r="M602" s="2"/>
      <c r="N602" s="2"/>
      <c r="O602" s="2"/>
      <c r="P602" s="2"/>
      <c r="Q602" s="2"/>
      <c r="R602" s="2"/>
      <c r="S602" s="2"/>
      <c r="T602" s="2"/>
      <c r="U602" s="2"/>
      <c r="W602" s="2"/>
      <c r="X602" s="2"/>
      <c r="Y602" s="2"/>
      <c r="Z602" s="2"/>
      <c r="AA602" s="2"/>
      <c r="AB602" s="2"/>
      <c r="AC602" s="2"/>
      <c r="AE602" s="2"/>
      <c r="AF602" s="2"/>
      <c r="AG602" s="2"/>
      <c r="AH602" s="2"/>
      <c r="AI602" s="2"/>
      <c r="AJ602" s="2"/>
      <c r="AK602" s="2"/>
      <c r="AL602" s="2"/>
      <c r="AM602" s="2"/>
      <c r="AN602" s="2"/>
      <c r="AO602" s="2"/>
      <c r="AP602" s="2"/>
      <c r="AQ602" s="2"/>
    </row>
    <row r="603" spans="1:43" x14ac:dyDescent="0.2">
      <c r="A603" s="2"/>
      <c r="B603" s="8"/>
      <c r="C603" s="2"/>
      <c r="D603" s="2"/>
      <c r="E603" s="2"/>
      <c r="F603" s="2"/>
      <c r="G603" s="2"/>
      <c r="H603" s="2"/>
      <c r="I603" s="2"/>
      <c r="J603" s="2"/>
      <c r="K603" s="2"/>
      <c r="L603" s="2"/>
      <c r="M603" s="2"/>
      <c r="N603" s="2"/>
      <c r="O603" s="2"/>
      <c r="P603" s="2"/>
      <c r="Q603" s="2"/>
      <c r="R603" s="2"/>
      <c r="S603" s="2"/>
      <c r="T603" s="2"/>
      <c r="U603" s="2"/>
      <c r="W603" s="2"/>
      <c r="X603" s="2"/>
      <c r="Y603" s="2"/>
      <c r="Z603" s="2"/>
      <c r="AA603" s="2"/>
      <c r="AB603" s="2"/>
      <c r="AC603" s="2"/>
      <c r="AE603" s="2"/>
      <c r="AF603" s="2"/>
      <c r="AG603" s="2"/>
      <c r="AH603" s="2"/>
      <c r="AI603" s="2"/>
      <c r="AJ603" s="2"/>
      <c r="AK603" s="2"/>
      <c r="AL603" s="2"/>
      <c r="AM603" s="2"/>
      <c r="AN603" s="2"/>
      <c r="AO603" s="2"/>
      <c r="AP603" s="2"/>
      <c r="AQ603" s="2"/>
    </row>
    <row r="604" spans="1:43" x14ac:dyDescent="0.2">
      <c r="A604" s="2"/>
      <c r="B604" s="2"/>
      <c r="C604" s="2"/>
      <c r="D604" s="2"/>
      <c r="E604" s="2"/>
      <c r="F604" s="2"/>
      <c r="G604" s="2"/>
      <c r="H604" s="2"/>
      <c r="I604" s="2"/>
      <c r="J604" s="2"/>
      <c r="K604" s="2"/>
      <c r="L604" s="2"/>
      <c r="M604" s="2"/>
      <c r="N604" s="2"/>
      <c r="O604" s="2"/>
      <c r="P604" s="2"/>
      <c r="Q604" s="2"/>
      <c r="R604" s="2"/>
      <c r="S604" s="2"/>
      <c r="T604" s="2"/>
      <c r="U604" s="2"/>
      <c r="W604" s="2"/>
      <c r="X604" s="2"/>
      <c r="Y604" s="2"/>
      <c r="Z604" s="2"/>
      <c r="AA604" s="2"/>
      <c r="AB604" s="2"/>
      <c r="AC604" s="2"/>
      <c r="AE604" s="2"/>
      <c r="AF604" s="2"/>
      <c r="AG604" s="2"/>
      <c r="AH604" s="2"/>
      <c r="AI604" s="2"/>
      <c r="AJ604" s="2"/>
      <c r="AK604" s="2"/>
      <c r="AL604" s="2"/>
      <c r="AM604" s="2"/>
      <c r="AN604" s="2"/>
      <c r="AO604" s="2"/>
      <c r="AP604" s="2"/>
      <c r="AQ604" s="2"/>
    </row>
    <row r="605" spans="1:43" x14ac:dyDescent="0.2">
      <c r="A605" s="2"/>
      <c r="B605" s="8"/>
      <c r="C605" s="2"/>
      <c r="D605" s="2"/>
      <c r="E605" s="2"/>
      <c r="F605" s="2"/>
      <c r="G605" s="2"/>
      <c r="H605" s="2"/>
      <c r="I605" s="2"/>
      <c r="J605" s="2"/>
      <c r="K605" s="2"/>
      <c r="L605" s="2"/>
      <c r="M605" s="2"/>
      <c r="N605" s="2"/>
      <c r="O605" s="2"/>
      <c r="P605" s="2"/>
      <c r="Q605" s="2"/>
      <c r="R605" s="2"/>
      <c r="S605" s="2"/>
      <c r="T605" s="2"/>
      <c r="U605" s="2"/>
      <c r="W605" s="2"/>
      <c r="X605" s="2"/>
      <c r="Y605" s="2"/>
      <c r="Z605" s="2"/>
      <c r="AA605" s="2"/>
      <c r="AB605" s="2"/>
      <c r="AC605" s="2"/>
      <c r="AE605" s="2"/>
      <c r="AF605" s="2"/>
      <c r="AG605" s="2"/>
      <c r="AH605" s="2"/>
      <c r="AI605" s="2"/>
      <c r="AJ605" s="2"/>
      <c r="AK605" s="2"/>
      <c r="AL605" s="2"/>
      <c r="AM605" s="2"/>
      <c r="AN605" s="2"/>
      <c r="AO605" s="2"/>
      <c r="AP605" s="2"/>
      <c r="AQ605" s="2"/>
    </row>
    <row r="606" spans="1:43" x14ac:dyDescent="0.2">
      <c r="A606" s="2"/>
      <c r="B606" s="2"/>
      <c r="C606" s="2"/>
      <c r="D606" s="2"/>
      <c r="E606" s="2"/>
      <c r="F606" s="2"/>
      <c r="G606" s="2"/>
      <c r="H606" s="2"/>
      <c r="I606" s="2"/>
      <c r="J606" s="2"/>
      <c r="K606" s="2"/>
      <c r="L606" s="2"/>
      <c r="M606" s="2"/>
      <c r="N606" s="2"/>
      <c r="O606" s="2"/>
      <c r="P606" s="2"/>
      <c r="Q606" s="2"/>
      <c r="R606" s="2"/>
      <c r="S606" s="2"/>
      <c r="T606" s="2"/>
      <c r="U606" s="2"/>
      <c r="W606" s="2"/>
      <c r="X606" s="2"/>
      <c r="Y606" s="2"/>
      <c r="Z606" s="2"/>
      <c r="AA606" s="2"/>
      <c r="AB606" s="2"/>
      <c r="AC606" s="2"/>
      <c r="AE606" s="2"/>
      <c r="AF606" s="2"/>
      <c r="AG606" s="2"/>
      <c r="AH606" s="2"/>
      <c r="AI606" s="2"/>
      <c r="AJ606" s="2"/>
      <c r="AK606" s="2"/>
      <c r="AL606" s="2"/>
      <c r="AM606" s="2"/>
      <c r="AN606" s="2"/>
      <c r="AO606" s="2"/>
      <c r="AP606" s="2"/>
      <c r="AQ606" s="2"/>
    </row>
    <row r="607" spans="1:43" x14ac:dyDescent="0.2">
      <c r="A607" s="2"/>
      <c r="B607" s="8"/>
      <c r="C607" s="2"/>
      <c r="D607" s="2"/>
      <c r="E607" s="2"/>
      <c r="F607" s="2"/>
      <c r="G607" s="2"/>
      <c r="H607" s="2"/>
      <c r="I607" s="2"/>
      <c r="J607" s="2"/>
      <c r="K607" s="2"/>
      <c r="L607" s="2"/>
      <c r="M607" s="2"/>
      <c r="N607" s="2"/>
      <c r="O607" s="2"/>
      <c r="P607" s="2"/>
      <c r="Q607" s="2"/>
      <c r="R607" s="2"/>
      <c r="S607" s="2"/>
      <c r="T607" s="2"/>
      <c r="U607" s="2"/>
      <c r="W607" s="2"/>
      <c r="X607" s="2"/>
      <c r="Y607" s="2"/>
      <c r="Z607" s="2"/>
      <c r="AA607" s="2"/>
      <c r="AB607" s="2"/>
      <c r="AC607" s="2"/>
      <c r="AE607" s="2"/>
      <c r="AF607" s="2"/>
      <c r="AG607" s="2"/>
      <c r="AH607" s="2"/>
      <c r="AI607" s="2"/>
      <c r="AJ607" s="2"/>
      <c r="AK607" s="2"/>
      <c r="AL607" s="2"/>
      <c r="AM607" s="2"/>
      <c r="AN607" s="2"/>
      <c r="AO607" s="2"/>
      <c r="AP607" s="2"/>
      <c r="AQ607" s="2"/>
    </row>
    <row r="608" spans="1:43" x14ac:dyDescent="0.2">
      <c r="A608" s="2"/>
      <c r="B608" s="2"/>
      <c r="C608" s="2"/>
      <c r="D608" s="2"/>
      <c r="E608" s="2"/>
      <c r="F608" s="2"/>
      <c r="G608" s="2"/>
      <c r="H608" s="2"/>
      <c r="I608" s="2"/>
      <c r="J608" s="2"/>
      <c r="K608" s="2"/>
      <c r="L608" s="2"/>
      <c r="M608" s="2"/>
      <c r="N608" s="2"/>
      <c r="O608" s="2"/>
      <c r="P608" s="2"/>
      <c r="Q608" s="2"/>
      <c r="R608" s="2"/>
      <c r="S608" s="2"/>
      <c r="T608" s="2"/>
      <c r="U608" s="2"/>
      <c r="W608" s="2"/>
      <c r="X608" s="2"/>
      <c r="Y608" s="2"/>
      <c r="Z608" s="2"/>
      <c r="AA608" s="2"/>
      <c r="AB608" s="2"/>
      <c r="AC608" s="2"/>
      <c r="AE608" s="2"/>
      <c r="AF608" s="2"/>
      <c r="AG608" s="2"/>
      <c r="AH608" s="2"/>
      <c r="AI608" s="2"/>
      <c r="AJ608" s="2"/>
      <c r="AK608" s="2"/>
      <c r="AL608" s="2"/>
      <c r="AM608" s="2"/>
      <c r="AN608" s="2"/>
      <c r="AO608" s="2"/>
      <c r="AP608" s="2"/>
      <c r="AQ608" s="2"/>
    </row>
    <row r="609" spans="1:43" x14ac:dyDescent="0.2">
      <c r="A609" s="2"/>
      <c r="B609" s="2"/>
      <c r="C609" s="2"/>
      <c r="D609" s="2"/>
      <c r="E609" s="2"/>
      <c r="F609" s="2"/>
      <c r="G609" s="2"/>
      <c r="H609" s="2"/>
      <c r="I609" s="2"/>
      <c r="J609" s="2"/>
      <c r="K609" s="2"/>
      <c r="L609" s="2"/>
      <c r="M609" s="2"/>
      <c r="N609" s="2"/>
      <c r="O609" s="2"/>
      <c r="P609" s="2"/>
      <c r="Q609" s="2"/>
      <c r="R609" s="2"/>
      <c r="S609" s="2"/>
      <c r="T609" s="2"/>
      <c r="U609" s="2"/>
      <c r="W609" s="2"/>
      <c r="X609" s="2"/>
      <c r="Y609" s="2"/>
      <c r="Z609" s="2"/>
      <c r="AA609" s="2"/>
      <c r="AB609" s="2"/>
      <c r="AC609" s="2"/>
      <c r="AE609" s="2"/>
      <c r="AF609" s="2"/>
      <c r="AG609" s="2"/>
      <c r="AH609" s="2"/>
      <c r="AI609" s="2"/>
      <c r="AJ609" s="2"/>
      <c r="AK609" s="2"/>
      <c r="AL609" s="2"/>
      <c r="AM609" s="2"/>
      <c r="AN609" s="2"/>
      <c r="AO609" s="2"/>
      <c r="AP609" s="2"/>
      <c r="AQ609" s="2"/>
    </row>
    <row r="610" spans="1:43" x14ac:dyDescent="0.2">
      <c r="A610" s="2"/>
      <c r="B610" s="8"/>
      <c r="C610" s="2"/>
      <c r="D610" s="2"/>
      <c r="E610" s="2"/>
      <c r="F610" s="2"/>
      <c r="G610" s="2"/>
      <c r="H610" s="2"/>
      <c r="I610" s="2"/>
      <c r="J610" s="2"/>
      <c r="K610" s="2"/>
      <c r="L610" s="2"/>
      <c r="M610" s="2"/>
      <c r="N610" s="2"/>
      <c r="O610" s="2"/>
      <c r="P610" s="2"/>
      <c r="Q610" s="2"/>
      <c r="R610" s="2"/>
      <c r="S610" s="2"/>
      <c r="T610" s="2"/>
      <c r="U610" s="2"/>
      <c r="W610" s="2"/>
      <c r="X610" s="2"/>
      <c r="Y610" s="2"/>
      <c r="Z610" s="2"/>
      <c r="AA610" s="2"/>
      <c r="AB610" s="2"/>
      <c r="AC610" s="2"/>
      <c r="AE610" s="2"/>
      <c r="AF610" s="2"/>
      <c r="AG610" s="2"/>
      <c r="AH610" s="2"/>
      <c r="AI610" s="2"/>
      <c r="AJ610" s="2"/>
      <c r="AK610" s="2"/>
      <c r="AL610" s="2"/>
      <c r="AM610" s="2"/>
      <c r="AN610" s="2"/>
      <c r="AO610" s="2"/>
      <c r="AP610" s="2"/>
      <c r="AQ610" s="2"/>
    </row>
    <row r="611" spans="1:43" x14ac:dyDescent="0.2">
      <c r="A611" s="2"/>
      <c r="B611" s="2"/>
      <c r="C611" s="2"/>
      <c r="D611" s="2"/>
      <c r="E611" s="2"/>
      <c r="F611" s="2"/>
      <c r="G611" s="2"/>
      <c r="H611" s="2"/>
      <c r="I611" s="2"/>
      <c r="J611" s="2"/>
      <c r="K611" s="2"/>
      <c r="L611" s="2"/>
      <c r="M611" s="2"/>
      <c r="N611" s="2"/>
      <c r="O611" s="2"/>
      <c r="P611" s="2"/>
      <c r="Q611" s="2"/>
      <c r="R611" s="2"/>
      <c r="S611" s="2"/>
      <c r="T611" s="2"/>
      <c r="U611" s="2"/>
      <c r="W611" s="2"/>
      <c r="X611" s="2"/>
      <c r="Y611" s="2"/>
      <c r="Z611" s="2"/>
      <c r="AA611" s="2"/>
      <c r="AB611" s="2"/>
      <c r="AC611" s="2"/>
      <c r="AE611" s="2"/>
      <c r="AF611" s="2"/>
      <c r="AG611" s="2"/>
      <c r="AH611" s="2"/>
      <c r="AI611" s="2"/>
      <c r="AJ611" s="2"/>
      <c r="AK611" s="2"/>
      <c r="AL611" s="2"/>
      <c r="AM611" s="2"/>
      <c r="AN611" s="2"/>
      <c r="AO611" s="2"/>
      <c r="AP611" s="2"/>
      <c r="AQ611" s="2"/>
    </row>
    <row r="612" spans="1:43" x14ac:dyDescent="0.2">
      <c r="A612" s="2"/>
      <c r="B612" s="2"/>
      <c r="C612" s="2"/>
      <c r="D612" s="2"/>
      <c r="E612" s="2"/>
      <c r="F612" s="2"/>
      <c r="G612" s="2"/>
      <c r="H612" s="2"/>
      <c r="I612" s="2"/>
      <c r="J612" s="2"/>
      <c r="K612" s="2"/>
      <c r="L612" s="2"/>
      <c r="M612" s="2"/>
      <c r="N612" s="2"/>
      <c r="O612" s="2"/>
      <c r="P612" s="2"/>
      <c r="Q612" s="2"/>
      <c r="R612" s="2"/>
      <c r="S612" s="2"/>
      <c r="T612" s="2"/>
      <c r="U612" s="2"/>
      <c r="W612" s="2"/>
      <c r="X612" s="2"/>
      <c r="Y612" s="2"/>
      <c r="Z612" s="2"/>
      <c r="AA612" s="2"/>
      <c r="AB612" s="2"/>
      <c r="AC612" s="2"/>
      <c r="AE612" s="2"/>
      <c r="AF612" s="2"/>
      <c r="AG612" s="2"/>
      <c r="AH612" s="2"/>
      <c r="AI612" s="2"/>
      <c r="AJ612" s="2"/>
      <c r="AK612" s="2"/>
      <c r="AL612" s="2"/>
      <c r="AM612" s="2"/>
      <c r="AN612" s="2"/>
      <c r="AO612" s="2"/>
      <c r="AP612" s="2"/>
      <c r="AQ612" s="2"/>
    </row>
    <row r="613" spans="1:43" x14ac:dyDescent="0.2">
      <c r="A613" s="2"/>
      <c r="B613" s="8"/>
      <c r="C613" s="2"/>
      <c r="D613" s="2"/>
      <c r="E613" s="2"/>
      <c r="F613" s="2"/>
      <c r="G613" s="2"/>
      <c r="H613" s="2"/>
      <c r="I613" s="2"/>
      <c r="J613" s="2"/>
      <c r="K613" s="2"/>
      <c r="L613" s="2"/>
      <c r="M613" s="2"/>
      <c r="N613" s="2"/>
      <c r="O613" s="2"/>
      <c r="P613" s="2"/>
      <c r="Q613" s="2"/>
      <c r="R613" s="2"/>
      <c r="S613" s="2"/>
      <c r="T613" s="2"/>
      <c r="U613" s="2"/>
      <c r="W613" s="2"/>
      <c r="X613" s="2"/>
      <c r="Y613" s="2"/>
      <c r="Z613" s="2"/>
      <c r="AA613" s="2"/>
      <c r="AB613" s="2"/>
      <c r="AC613" s="2"/>
      <c r="AE613" s="2"/>
      <c r="AF613" s="2"/>
      <c r="AG613" s="2"/>
      <c r="AH613" s="2"/>
      <c r="AI613" s="2"/>
      <c r="AJ613" s="2"/>
      <c r="AK613" s="2"/>
      <c r="AL613" s="2"/>
      <c r="AM613" s="2"/>
      <c r="AN613" s="2"/>
      <c r="AO613" s="2"/>
      <c r="AP613" s="2"/>
      <c r="AQ613" s="2"/>
    </row>
    <row r="614" spans="1:43" x14ac:dyDescent="0.2">
      <c r="A614" s="2"/>
      <c r="B614" s="2"/>
      <c r="C614" s="2"/>
      <c r="D614" s="2"/>
      <c r="E614" s="2"/>
      <c r="F614" s="2"/>
      <c r="G614" s="2"/>
      <c r="H614" s="2"/>
      <c r="I614" s="2"/>
      <c r="J614" s="2"/>
      <c r="K614" s="2"/>
      <c r="L614" s="2"/>
      <c r="M614" s="2"/>
      <c r="N614" s="2"/>
      <c r="O614" s="2"/>
      <c r="P614" s="2"/>
      <c r="Q614" s="2"/>
      <c r="R614" s="2"/>
      <c r="S614" s="2"/>
      <c r="T614" s="2"/>
      <c r="U614" s="2"/>
      <c r="W614" s="2"/>
      <c r="X614" s="2"/>
      <c r="Y614" s="2"/>
      <c r="Z614" s="2"/>
      <c r="AA614" s="2"/>
      <c r="AB614" s="2"/>
      <c r="AC614" s="2"/>
      <c r="AE614" s="2"/>
      <c r="AF614" s="2"/>
      <c r="AG614" s="2"/>
      <c r="AH614" s="2"/>
      <c r="AI614" s="2"/>
      <c r="AJ614" s="2"/>
      <c r="AK614" s="2"/>
      <c r="AL614" s="2"/>
      <c r="AM614" s="2"/>
      <c r="AN614" s="2"/>
      <c r="AO614" s="2"/>
      <c r="AP614" s="2"/>
      <c r="AQ614" s="2"/>
    </row>
    <row r="615" spans="1:43" x14ac:dyDescent="0.2">
      <c r="A615" s="2"/>
      <c r="B615" s="2"/>
      <c r="C615" s="2"/>
      <c r="D615" s="2"/>
      <c r="E615" s="2"/>
      <c r="F615" s="2"/>
      <c r="G615" s="2"/>
      <c r="H615" s="2"/>
      <c r="I615" s="2"/>
      <c r="J615" s="2"/>
      <c r="K615" s="2"/>
      <c r="L615" s="2"/>
      <c r="M615" s="2"/>
      <c r="N615" s="2"/>
      <c r="O615" s="2"/>
      <c r="P615" s="2"/>
      <c r="Q615" s="2"/>
      <c r="R615" s="2"/>
      <c r="S615" s="2"/>
      <c r="T615" s="2"/>
      <c r="U615" s="2"/>
      <c r="W615" s="2"/>
      <c r="X615" s="2"/>
      <c r="Y615" s="2"/>
      <c r="Z615" s="2"/>
      <c r="AA615" s="2"/>
      <c r="AB615" s="2"/>
      <c r="AC615" s="2"/>
      <c r="AE615" s="2"/>
      <c r="AF615" s="2"/>
      <c r="AG615" s="2"/>
      <c r="AH615" s="2"/>
      <c r="AI615" s="2"/>
      <c r="AJ615" s="2"/>
      <c r="AK615" s="2"/>
      <c r="AL615" s="2"/>
      <c r="AM615" s="2"/>
      <c r="AN615" s="2"/>
      <c r="AO615" s="2"/>
      <c r="AP615" s="2"/>
      <c r="AQ615" s="2"/>
    </row>
    <row r="616" spans="1:43" x14ac:dyDescent="0.2">
      <c r="A616" s="2"/>
      <c r="B616" s="8"/>
      <c r="C616" s="2"/>
      <c r="D616" s="2"/>
      <c r="E616" s="2"/>
      <c r="F616" s="2"/>
      <c r="G616" s="2"/>
      <c r="H616" s="2"/>
      <c r="I616" s="2"/>
      <c r="J616" s="2"/>
      <c r="K616" s="2"/>
      <c r="L616" s="2"/>
      <c r="M616" s="2"/>
      <c r="N616" s="2"/>
      <c r="O616" s="2"/>
      <c r="P616" s="2"/>
      <c r="Q616" s="2"/>
      <c r="R616" s="2"/>
      <c r="S616" s="2"/>
      <c r="T616" s="2"/>
      <c r="U616" s="2"/>
      <c r="W616" s="2"/>
      <c r="X616" s="2"/>
      <c r="Y616" s="2"/>
      <c r="Z616" s="2"/>
      <c r="AA616" s="2"/>
      <c r="AB616" s="2"/>
      <c r="AC616" s="2"/>
      <c r="AE616" s="2"/>
      <c r="AF616" s="2"/>
      <c r="AG616" s="2"/>
      <c r="AH616" s="2"/>
      <c r="AI616" s="2"/>
      <c r="AJ616" s="2"/>
      <c r="AK616" s="2"/>
      <c r="AL616" s="2"/>
      <c r="AM616" s="2"/>
      <c r="AN616" s="2"/>
      <c r="AO616" s="2"/>
      <c r="AP616" s="2"/>
      <c r="AQ616" s="2"/>
    </row>
    <row r="617" spans="1:43" x14ac:dyDescent="0.2">
      <c r="A617" s="2"/>
      <c r="B617" s="8"/>
      <c r="C617" s="2"/>
      <c r="D617" s="2"/>
      <c r="E617" s="2"/>
      <c r="F617" s="2"/>
      <c r="G617" s="2"/>
      <c r="H617" s="2"/>
      <c r="I617" s="2"/>
      <c r="J617" s="2"/>
      <c r="K617" s="2"/>
      <c r="L617" s="2"/>
      <c r="M617" s="2"/>
      <c r="N617" s="2"/>
      <c r="O617" s="2"/>
      <c r="P617" s="2"/>
      <c r="Q617" s="2"/>
      <c r="R617" s="2"/>
      <c r="S617" s="2"/>
      <c r="T617" s="2"/>
      <c r="U617" s="2"/>
      <c r="W617" s="2"/>
      <c r="X617" s="2"/>
      <c r="Y617" s="2"/>
      <c r="Z617" s="2"/>
      <c r="AA617" s="2"/>
      <c r="AB617" s="2"/>
      <c r="AC617" s="2"/>
      <c r="AE617" s="2"/>
      <c r="AF617" s="2"/>
      <c r="AG617" s="2"/>
      <c r="AH617" s="2"/>
      <c r="AI617" s="2"/>
      <c r="AJ617" s="2"/>
      <c r="AK617" s="2"/>
      <c r="AL617" s="2"/>
      <c r="AM617" s="2"/>
      <c r="AN617" s="2"/>
      <c r="AO617" s="2"/>
      <c r="AP617" s="2"/>
      <c r="AQ617" s="2"/>
    </row>
    <row r="618" spans="1:43" x14ac:dyDescent="0.2">
      <c r="A618" s="2"/>
      <c r="B618" s="2"/>
      <c r="C618" s="2"/>
      <c r="D618" s="2"/>
      <c r="E618" s="2"/>
      <c r="F618" s="2"/>
      <c r="G618" s="2"/>
      <c r="H618" s="2"/>
      <c r="I618" s="2"/>
      <c r="J618" s="2"/>
      <c r="K618" s="2"/>
      <c r="L618" s="2"/>
      <c r="M618" s="2"/>
      <c r="N618" s="2"/>
      <c r="O618" s="2"/>
      <c r="P618" s="2"/>
      <c r="Q618" s="2"/>
      <c r="R618" s="2"/>
      <c r="S618" s="2"/>
      <c r="T618" s="2"/>
      <c r="U618" s="2"/>
      <c r="W618" s="2"/>
      <c r="X618" s="2"/>
      <c r="Y618" s="2"/>
      <c r="Z618" s="2"/>
      <c r="AA618" s="2"/>
      <c r="AB618" s="2"/>
      <c r="AC618" s="2"/>
      <c r="AE618" s="2"/>
      <c r="AF618" s="2"/>
      <c r="AG618" s="2"/>
      <c r="AH618" s="2"/>
      <c r="AI618" s="2"/>
      <c r="AJ618" s="2"/>
      <c r="AK618" s="2"/>
      <c r="AL618" s="2"/>
      <c r="AM618" s="2"/>
      <c r="AN618" s="2"/>
      <c r="AO618" s="2"/>
      <c r="AP618" s="2"/>
      <c r="AQ618" s="2"/>
    </row>
    <row r="619" spans="1:43" x14ac:dyDescent="0.2">
      <c r="A619" s="2"/>
      <c r="B619" s="8"/>
      <c r="C619" s="2"/>
      <c r="D619" s="2"/>
      <c r="E619" s="2"/>
      <c r="F619" s="2"/>
      <c r="G619" s="2"/>
      <c r="H619" s="2"/>
      <c r="I619" s="2"/>
      <c r="J619" s="2"/>
      <c r="K619" s="2"/>
      <c r="L619" s="2"/>
      <c r="M619" s="2"/>
      <c r="N619" s="2"/>
      <c r="O619" s="2"/>
      <c r="P619" s="2"/>
      <c r="Q619" s="2"/>
      <c r="R619" s="2"/>
      <c r="S619" s="2"/>
      <c r="T619" s="2"/>
      <c r="U619" s="2"/>
      <c r="W619" s="2"/>
      <c r="X619" s="2"/>
      <c r="Y619" s="2"/>
      <c r="Z619" s="2"/>
      <c r="AA619" s="2"/>
      <c r="AB619" s="2"/>
      <c r="AC619" s="2"/>
      <c r="AE619" s="2"/>
      <c r="AF619" s="2"/>
      <c r="AG619" s="2"/>
      <c r="AH619" s="2"/>
      <c r="AI619" s="2"/>
      <c r="AJ619" s="2"/>
      <c r="AK619" s="2"/>
      <c r="AL619" s="2"/>
      <c r="AM619" s="2"/>
      <c r="AN619" s="2"/>
      <c r="AO619" s="2"/>
      <c r="AP619" s="2"/>
      <c r="AQ619" s="2"/>
    </row>
    <row r="620" spans="1:43" x14ac:dyDescent="0.2">
      <c r="A620" s="2"/>
      <c r="B620" s="2"/>
      <c r="C620" s="2"/>
      <c r="D620" s="2"/>
      <c r="E620" s="2"/>
      <c r="F620" s="2"/>
      <c r="G620" s="2"/>
      <c r="H620" s="2"/>
      <c r="I620" s="2"/>
      <c r="J620" s="2"/>
      <c r="K620" s="2"/>
      <c r="L620" s="2"/>
      <c r="M620" s="2"/>
      <c r="N620" s="2"/>
      <c r="O620" s="2"/>
      <c r="P620" s="2"/>
      <c r="Q620" s="2"/>
      <c r="R620" s="2"/>
      <c r="S620" s="2"/>
      <c r="T620" s="2"/>
      <c r="U620" s="2"/>
      <c r="W620" s="2"/>
      <c r="X620" s="2"/>
      <c r="Y620" s="2"/>
      <c r="Z620" s="2"/>
      <c r="AA620" s="2"/>
      <c r="AB620" s="2"/>
      <c r="AC620" s="2"/>
      <c r="AE620" s="2"/>
      <c r="AF620" s="2"/>
      <c r="AG620" s="2"/>
      <c r="AH620" s="2"/>
      <c r="AI620" s="2"/>
      <c r="AJ620" s="2"/>
      <c r="AK620" s="2"/>
      <c r="AL620" s="2"/>
      <c r="AM620" s="2"/>
      <c r="AN620" s="2"/>
      <c r="AO620" s="2"/>
      <c r="AP620" s="2"/>
      <c r="AQ620" s="2"/>
    </row>
    <row r="621" spans="1:43" x14ac:dyDescent="0.2">
      <c r="A621" s="2"/>
      <c r="B621" s="2"/>
      <c r="C621" s="2"/>
      <c r="D621" s="2"/>
      <c r="E621" s="2"/>
      <c r="F621" s="2"/>
      <c r="G621" s="2"/>
      <c r="H621" s="2"/>
      <c r="I621" s="2"/>
      <c r="J621" s="2"/>
      <c r="K621" s="2"/>
      <c r="L621" s="2"/>
      <c r="M621" s="2"/>
      <c r="N621" s="2"/>
      <c r="O621" s="2"/>
      <c r="P621" s="2"/>
      <c r="Q621" s="2"/>
      <c r="R621" s="2"/>
      <c r="S621" s="2"/>
      <c r="T621" s="2"/>
      <c r="U621" s="2"/>
      <c r="W621" s="2"/>
      <c r="X621" s="2"/>
      <c r="Y621" s="2"/>
      <c r="Z621" s="2"/>
      <c r="AA621" s="2"/>
      <c r="AB621" s="2"/>
      <c r="AC621" s="2"/>
      <c r="AE621" s="2"/>
      <c r="AF621" s="2"/>
      <c r="AG621" s="2"/>
      <c r="AH621" s="2"/>
      <c r="AI621" s="2"/>
      <c r="AJ621" s="2"/>
      <c r="AK621" s="2"/>
      <c r="AL621" s="2"/>
      <c r="AM621" s="2"/>
      <c r="AN621" s="2"/>
      <c r="AO621" s="2"/>
      <c r="AP621" s="2"/>
      <c r="AQ621" s="2"/>
    </row>
    <row r="622" spans="1:43" x14ac:dyDescent="0.2">
      <c r="A622" s="2"/>
      <c r="B622" s="2"/>
      <c r="C622" s="2"/>
      <c r="D622" s="2"/>
      <c r="E622" s="2"/>
      <c r="F622" s="2"/>
      <c r="G622" s="2"/>
      <c r="H622" s="2"/>
      <c r="I622" s="2"/>
      <c r="J622" s="2"/>
      <c r="K622" s="2"/>
      <c r="L622" s="2"/>
      <c r="M622" s="2"/>
      <c r="N622" s="2"/>
      <c r="O622" s="2"/>
      <c r="P622" s="2"/>
      <c r="Q622" s="2"/>
      <c r="R622" s="2"/>
      <c r="S622" s="2"/>
      <c r="T622" s="2"/>
      <c r="U622" s="2"/>
      <c r="W622" s="2"/>
      <c r="X622" s="2"/>
      <c r="Y622" s="2"/>
      <c r="Z622" s="2"/>
      <c r="AA622" s="2"/>
      <c r="AB622" s="2"/>
      <c r="AC622" s="2"/>
      <c r="AE622" s="2"/>
      <c r="AF622" s="2"/>
      <c r="AG622" s="2"/>
      <c r="AH622" s="2"/>
      <c r="AI622" s="2"/>
      <c r="AJ622" s="2"/>
      <c r="AK622" s="2"/>
      <c r="AL622" s="2"/>
      <c r="AM622" s="2"/>
      <c r="AN622" s="2"/>
      <c r="AO622" s="2"/>
      <c r="AP622" s="2"/>
      <c r="AQ622" s="2"/>
    </row>
    <row r="623" spans="1:43" x14ac:dyDescent="0.2">
      <c r="A623" s="2"/>
      <c r="B623" s="8"/>
      <c r="C623" s="2"/>
      <c r="D623" s="2"/>
      <c r="E623" s="2"/>
      <c r="F623" s="2"/>
      <c r="G623" s="2"/>
      <c r="H623" s="2"/>
      <c r="I623" s="2"/>
      <c r="J623" s="2"/>
      <c r="K623" s="2"/>
      <c r="L623" s="2"/>
      <c r="M623" s="2"/>
      <c r="N623" s="2"/>
      <c r="O623" s="2"/>
      <c r="P623" s="2"/>
      <c r="Q623" s="2"/>
      <c r="R623" s="2"/>
      <c r="S623" s="2"/>
      <c r="T623" s="2"/>
      <c r="U623" s="2"/>
      <c r="W623" s="2"/>
      <c r="X623" s="2"/>
      <c r="Y623" s="2"/>
      <c r="Z623" s="2"/>
      <c r="AA623" s="2"/>
      <c r="AB623" s="2"/>
      <c r="AC623" s="2"/>
      <c r="AE623" s="2"/>
      <c r="AF623" s="2"/>
      <c r="AG623" s="2"/>
      <c r="AH623" s="2"/>
      <c r="AI623" s="2"/>
      <c r="AJ623" s="2"/>
      <c r="AK623" s="2"/>
      <c r="AL623" s="2"/>
      <c r="AM623" s="2"/>
      <c r="AN623" s="2"/>
      <c r="AO623" s="2"/>
      <c r="AP623" s="2"/>
      <c r="AQ623" s="2"/>
    </row>
    <row r="624" spans="1:43" x14ac:dyDescent="0.2">
      <c r="A624" s="2"/>
      <c r="B624" s="8"/>
      <c r="C624" s="2"/>
      <c r="D624" s="2"/>
      <c r="E624" s="2"/>
      <c r="F624" s="2"/>
      <c r="G624" s="2"/>
      <c r="H624" s="2"/>
      <c r="I624" s="2"/>
      <c r="J624" s="2"/>
      <c r="K624" s="2"/>
      <c r="L624" s="2"/>
      <c r="M624" s="2"/>
      <c r="N624" s="2"/>
      <c r="O624" s="2"/>
      <c r="P624" s="2"/>
      <c r="Q624" s="2"/>
      <c r="R624" s="2"/>
      <c r="S624" s="2"/>
      <c r="T624" s="2"/>
      <c r="U624" s="2"/>
      <c r="W624" s="2"/>
      <c r="X624" s="2"/>
      <c r="Y624" s="2"/>
      <c r="Z624" s="2"/>
      <c r="AA624" s="2"/>
      <c r="AB624" s="2"/>
      <c r="AC624" s="2"/>
      <c r="AE624" s="2"/>
      <c r="AF624" s="2"/>
      <c r="AG624" s="2"/>
      <c r="AH624" s="2"/>
      <c r="AI624" s="2"/>
      <c r="AJ624" s="2"/>
      <c r="AK624" s="2"/>
      <c r="AL624" s="2"/>
      <c r="AM624" s="2"/>
      <c r="AN624" s="2"/>
      <c r="AO624" s="2"/>
      <c r="AP624" s="2"/>
      <c r="AQ624" s="2"/>
    </row>
    <row r="625" spans="1:43" x14ac:dyDescent="0.2">
      <c r="A625" s="2"/>
      <c r="B625" s="2"/>
      <c r="C625" s="2"/>
      <c r="D625" s="2"/>
      <c r="E625" s="2"/>
      <c r="F625" s="2"/>
      <c r="G625" s="2"/>
      <c r="H625" s="2"/>
      <c r="I625" s="2"/>
      <c r="J625" s="2"/>
      <c r="K625" s="2"/>
      <c r="L625" s="2"/>
      <c r="M625" s="2"/>
      <c r="N625" s="2"/>
      <c r="O625" s="2"/>
      <c r="P625" s="2"/>
      <c r="Q625" s="2"/>
      <c r="R625" s="2"/>
      <c r="S625" s="2"/>
      <c r="T625" s="2"/>
      <c r="U625" s="2"/>
      <c r="W625" s="2"/>
      <c r="X625" s="2"/>
      <c r="Y625" s="2"/>
      <c r="Z625" s="2"/>
      <c r="AA625" s="2"/>
      <c r="AB625" s="2"/>
      <c r="AC625" s="2"/>
      <c r="AE625" s="2"/>
      <c r="AF625" s="2"/>
      <c r="AG625" s="2"/>
      <c r="AH625" s="2"/>
      <c r="AI625" s="2"/>
      <c r="AJ625" s="2"/>
      <c r="AK625" s="2"/>
      <c r="AL625" s="2"/>
      <c r="AM625" s="2"/>
      <c r="AN625" s="2"/>
      <c r="AO625" s="2"/>
      <c r="AP625" s="2"/>
      <c r="AQ625" s="2"/>
    </row>
    <row r="626" spans="1:43" x14ac:dyDescent="0.2">
      <c r="A626" s="2"/>
      <c r="B626" s="2"/>
      <c r="C626" s="2"/>
      <c r="D626" s="2"/>
      <c r="E626" s="2"/>
      <c r="F626" s="2"/>
      <c r="G626" s="2"/>
      <c r="H626" s="2"/>
      <c r="I626" s="2"/>
      <c r="J626" s="2"/>
      <c r="K626" s="2"/>
      <c r="L626" s="2"/>
      <c r="M626" s="2"/>
      <c r="N626" s="2"/>
      <c r="O626" s="2"/>
      <c r="P626" s="2"/>
      <c r="Q626" s="2"/>
      <c r="R626" s="2"/>
      <c r="S626" s="2"/>
      <c r="T626" s="2"/>
      <c r="U626" s="2"/>
      <c r="W626" s="2"/>
      <c r="X626" s="2"/>
      <c r="Y626" s="2"/>
      <c r="Z626" s="2"/>
      <c r="AA626" s="2"/>
      <c r="AB626" s="2"/>
      <c r="AC626" s="2"/>
      <c r="AE626" s="2"/>
      <c r="AF626" s="2"/>
      <c r="AG626" s="2"/>
      <c r="AH626" s="2"/>
      <c r="AI626" s="2"/>
      <c r="AJ626" s="2"/>
      <c r="AK626" s="2"/>
      <c r="AL626" s="2"/>
      <c r="AM626" s="2"/>
      <c r="AN626" s="2"/>
      <c r="AO626" s="2"/>
      <c r="AP626" s="2"/>
      <c r="AQ626" s="2"/>
    </row>
    <row r="631" spans="1:43" x14ac:dyDescent="0.2">
      <c r="A631" s="7"/>
      <c r="B631" s="2"/>
      <c r="C631" s="2"/>
      <c r="D631" s="2"/>
      <c r="E631" s="2"/>
      <c r="F631" s="2"/>
      <c r="G631" s="2"/>
      <c r="H631" s="2"/>
      <c r="I631" s="2"/>
      <c r="J631" s="2"/>
      <c r="K631" s="2"/>
      <c r="L631" s="2"/>
      <c r="M631" s="2"/>
      <c r="N631" s="2"/>
      <c r="O631" s="2"/>
      <c r="P631" s="2"/>
      <c r="Q631" s="2"/>
      <c r="R631" s="2"/>
      <c r="S631" s="2"/>
      <c r="U631" s="2"/>
      <c r="V631" s="2"/>
      <c r="W631" s="2"/>
      <c r="X631" s="2"/>
      <c r="Y631" s="2"/>
      <c r="Z631" s="2"/>
      <c r="AA631" s="2"/>
      <c r="AC631" s="2"/>
      <c r="AD631" s="2"/>
      <c r="AE631" s="2"/>
      <c r="AF631" s="2"/>
    </row>
    <row r="632" spans="1:43" x14ac:dyDescent="0.2">
      <c r="A632" s="7"/>
      <c r="B632" s="2"/>
      <c r="C632" s="2"/>
      <c r="D632" s="2"/>
      <c r="E632" s="2"/>
      <c r="F632" s="2"/>
      <c r="G632" s="2"/>
      <c r="H632" s="2"/>
      <c r="I632" s="2"/>
      <c r="J632" s="2"/>
      <c r="K632" s="2"/>
      <c r="L632" s="2"/>
      <c r="M632" s="2"/>
      <c r="N632" s="2"/>
      <c r="O632" s="2"/>
      <c r="P632" s="2"/>
      <c r="Q632" s="2"/>
      <c r="R632" s="2"/>
      <c r="S632" s="2"/>
      <c r="U632" s="2"/>
      <c r="V632" s="2"/>
      <c r="W632" s="2"/>
      <c r="X632" s="2"/>
      <c r="Y632" s="2"/>
      <c r="Z632" s="2"/>
      <c r="AA632" s="2"/>
      <c r="AC632" s="2"/>
      <c r="AD632" s="2"/>
      <c r="AE632" s="2"/>
      <c r="AF632" s="2"/>
    </row>
    <row r="633" spans="1:43" x14ac:dyDescent="0.2">
      <c r="A633" s="7"/>
      <c r="B633" s="2"/>
      <c r="C633" s="2"/>
      <c r="D633" s="2"/>
      <c r="E633" s="2"/>
      <c r="F633" s="2"/>
      <c r="G633" s="2"/>
      <c r="H633" s="2"/>
      <c r="I633" s="2"/>
      <c r="J633" s="2"/>
      <c r="K633" s="2"/>
      <c r="L633" s="2"/>
      <c r="M633" s="2"/>
      <c r="N633" s="2"/>
      <c r="O633" s="2"/>
      <c r="P633" s="2"/>
      <c r="Q633" s="2"/>
      <c r="R633" s="2"/>
      <c r="S633" s="2"/>
      <c r="U633" s="2"/>
      <c r="V633" s="2"/>
      <c r="W633" s="2"/>
      <c r="X633" s="2"/>
      <c r="Y633" s="2"/>
      <c r="Z633" s="2"/>
      <c r="AA633" s="2"/>
      <c r="AC633" s="2"/>
      <c r="AD633" s="2"/>
      <c r="AE633" s="2"/>
      <c r="AF633" s="2"/>
    </row>
    <row r="634" spans="1:43" x14ac:dyDescent="0.2">
      <c r="A634" s="7"/>
      <c r="B634" s="2"/>
      <c r="C634" s="2"/>
      <c r="D634" s="2"/>
      <c r="E634" s="2"/>
      <c r="F634" s="2"/>
      <c r="G634" s="2"/>
      <c r="H634" s="2"/>
      <c r="I634" s="2"/>
      <c r="J634" s="2"/>
      <c r="K634" s="2"/>
      <c r="L634" s="2"/>
      <c r="M634" s="2"/>
      <c r="N634" s="2"/>
      <c r="O634" s="2"/>
      <c r="P634" s="2"/>
      <c r="Q634" s="2"/>
      <c r="R634" s="2"/>
      <c r="S634" s="2"/>
      <c r="U634" s="2"/>
      <c r="V634" s="2"/>
      <c r="W634" s="2"/>
      <c r="X634" s="2"/>
      <c r="Y634" s="2"/>
      <c r="Z634" s="2"/>
      <c r="AA634" s="2"/>
      <c r="AC634" s="2"/>
      <c r="AD634" s="2"/>
      <c r="AE634" s="2"/>
      <c r="AF634" s="2"/>
    </row>
    <row r="635" spans="1:43" x14ac:dyDescent="0.2">
      <c r="A635" s="7"/>
      <c r="B635" s="2"/>
      <c r="C635" s="2"/>
      <c r="D635" s="2"/>
      <c r="E635" s="2"/>
      <c r="F635" s="2"/>
      <c r="G635" s="2"/>
      <c r="H635" s="2"/>
      <c r="I635" s="2"/>
      <c r="J635" s="2"/>
      <c r="K635" s="2"/>
      <c r="L635" s="2"/>
      <c r="M635" s="2"/>
      <c r="N635" s="2"/>
      <c r="O635" s="2"/>
      <c r="P635" s="2"/>
      <c r="Q635" s="2"/>
      <c r="R635" s="2"/>
      <c r="S635" s="2"/>
      <c r="U635" s="2"/>
      <c r="V635" s="2"/>
      <c r="W635" s="2"/>
      <c r="X635" s="2"/>
      <c r="Y635" s="2"/>
      <c r="Z635" s="2"/>
      <c r="AA635" s="2"/>
      <c r="AC635" s="2"/>
      <c r="AD635" s="2"/>
      <c r="AE635" s="2"/>
      <c r="AF635" s="2"/>
    </row>
    <row r="636" spans="1:43" x14ac:dyDescent="0.2">
      <c r="A636" s="7"/>
      <c r="B636" s="2"/>
      <c r="C636" s="2"/>
      <c r="D636" s="2"/>
      <c r="E636" s="2"/>
      <c r="F636" s="2"/>
      <c r="G636" s="2"/>
      <c r="H636" s="2"/>
      <c r="I636" s="2"/>
      <c r="J636" s="2"/>
      <c r="K636" s="2"/>
      <c r="L636" s="2"/>
      <c r="M636" s="2"/>
      <c r="N636" s="2"/>
      <c r="O636" s="2"/>
      <c r="P636" s="2"/>
      <c r="Q636" s="2"/>
      <c r="R636" s="2"/>
      <c r="S636" s="2"/>
      <c r="U636" s="2"/>
      <c r="V636" s="2"/>
      <c r="W636" s="2"/>
      <c r="X636" s="2"/>
      <c r="Y636" s="2"/>
      <c r="Z636" s="2"/>
      <c r="AA636" s="2"/>
      <c r="AC636" s="2"/>
      <c r="AD636" s="2"/>
      <c r="AE636" s="2"/>
      <c r="AF636" s="2"/>
    </row>
    <row r="637" spans="1:43" x14ac:dyDescent="0.2">
      <c r="A637" s="7"/>
      <c r="B637" s="2"/>
      <c r="C637" s="2"/>
      <c r="D637" s="2"/>
      <c r="E637" s="2"/>
      <c r="F637" s="2"/>
      <c r="G637" s="2"/>
      <c r="H637" s="2"/>
      <c r="I637" s="2"/>
      <c r="J637" s="2"/>
      <c r="K637" s="2"/>
      <c r="L637" s="2"/>
      <c r="M637" s="2"/>
      <c r="N637" s="2"/>
      <c r="O637" s="2"/>
      <c r="P637" s="2"/>
      <c r="Q637" s="2"/>
      <c r="R637" s="2"/>
      <c r="S637" s="2"/>
      <c r="U637" s="2"/>
      <c r="V637" s="2"/>
      <c r="W637" s="2"/>
      <c r="X637" s="2"/>
      <c r="Y637" s="2"/>
      <c r="Z637" s="2"/>
      <c r="AA637" s="2"/>
      <c r="AC637" s="2"/>
      <c r="AD637" s="2"/>
      <c r="AE637" s="2"/>
      <c r="AF637" s="2"/>
    </row>
    <row r="638" spans="1:43" x14ac:dyDescent="0.2">
      <c r="A638" s="7"/>
      <c r="B638" s="12"/>
      <c r="C638" s="12"/>
      <c r="D638" s="12"/>
      <c r="E638" s="12"/>
      <c r="F638" s="12"/>
      <c r="G638" s="12"/>
      <c r="H638" s="12"/>
      <c r="I638" s="12"/>
      <c r="J638" s="12"/>
      <c r="K638" s="12"/>
      <c r="L638" s="12"/>
      <c r="M638" s="12"/>
      <c r="N638" s="12"/>
      <c r="O638" s="12"/>
      <c r="P638" s="12"/>
      <c r="Q638" s="12"/>
      <c r="R638" s="12"/>
      <c r="S638" s="12"/>
      <c r="U638" s="2"/>
      <c r="V638" s="2"/>
      <c r="W638" s="2"/>
      <c r="X638" s="2"/>
      <c r="Y638" s="2"/>
      <c r="Z638" s="2"/>
      <c r="AA638" s="2"/>
      <c r="AC638" s="2"/>
      <c r="AD638" s="2"/>
      <c r="AE638" s="2"/>
      <c r="AF638" s="2"/>
    </row>
    <row r="639" spans="1:43" s="4" customFormat="1" x14ac:dyDescent="0.2">
      <c r="A639" s="7"/>
      <c r="B639" s="2"/>
      <c r="C639" s="2"/>
      <c r="D639" s="2"/>
      <c r="E639" s="2"/>
      <c r="F639" s="2"/>
      <c r="G639" s="2"/>
      <c r="H639" s="2"/>
      <c r="I639" s="2"/>
      <c r="J639" s="2"/>
      <c r="K639" s="2"/>
      <c r="L639" s="2"/>
      <c r="M639" s="2"/>
      <c r="N639" s="2"/>
      <c r="O639" s="2"/>
      <c r="P639" s="2"/>
      <c r="Q639" s="2"/>
      <c r="R639" s="2"/>
      <c r="S639" s="2"/>
      <c r="U639" s="3"/>
      <c r="V639" s="3"/>
      <c r="W639" s="3"/>
      <c r="X639" s="3"/>
      <c r="Y639" s="3"/>
      <c r="Z639" s="3"/>
      <c r="AA639" s="3"/>
      <c r="AC639" s="3"/>
      <c r="AD639" s="3"/>
      <c r="AE639" s="3"/>
      <c r="AF639" s="3"/>
    </row>
    <row r="640" spans="1:43" x14ac:dyDescent="0.2">
      <c r="A640" s="7"/>
      <c r="B640" s="2"/>
      <c r="C640" s="2"/>
      <c r="D640" s="2"/>
      <c r="E640" s="2"/>
      <c r="F640" s="2"/>
      <c r="G640" s="2"/>
      <c r="H640" s="2"/>
      <c r="I640" s="2"/>
      <c r="J640" s="2"/>
      <c r="K640" s="2"/>
      <c r="L640" s="2"/>
      <c r="M640" s="2"/>
      <c r="N640" s="2"/>
      <c r="O640" s="2"/>
      <c r="P640" s="2"/>
      <c r="Q640" s="2"/>
      <c r="R640" s="2"/>
      <c r="S640" s="2"/>
      <c r="U640" s="2"/>
      <c r="V640" s="2"/>
      <c r="W640" s="2"/>
      <c r="X640" s="2"/>
      <c r="Y640" s="2"/>
      <c r="Z640" s="2"/>
      <c r="AA640" s="2"/>
      <c r="AC640" s="2"/>
      <c r="AD640" s="2"/>
      <c r="AE640" s="2"/>
      <c r="AF640" s="2"/>
    </row>
    <row r="641" spans="1:32" x14ac:dyDescent="0.2">
      <c r="A641" s="7"/>
      <c r="B641" s="2"/>
      <c r="C641" s="2"/>
      <c r="D641" s="2"/>
      <c r="E641" s="2"/>
      <c r="F641" s="2"/>
      <c r="G641" s="2"/>
      <c r="H641" s="2"/>
      <c r="I641" s="2"/>
      <c r="J641" s="2"/>
      <c r="K641" s="2"/>
      <c r="L641" s="2"/>
      <c r="M641" s="2"/>
      <c r="N641" s="2"/>
      <c r="O641" s="2"/>
      <c r="P641" s="2"/>
      <c r="Q641" s="2"/>
      <c r="R641" s="2"/>
      <c r="S641" s="2"/>
      <c r="U641" s="2"/>
      <c r="V641" s="2"/>
      <c r="W641" s="2"/>
      <c r="X641" s="2"/>
      <c r="Y641" s="2"/>
      <c r="Z641" s="2"/>
      <c r="AA641" s="2"/>
      <c r="AC641" s="2"/>
      <c r="AD641" s="2"/>
      <c r="AE641" s="2"/>
      <c r="AF641" s="2"/>
    </row>
    <row r="642" spans="1:32" x14ac:dyDescent="0.2">
      <c r="A642" s="7"/>
      <c r="B642" s="2"/>
      <c r="C642" s="2"/>
      <c r="D642" s="2"/>
      <c r="E642" s="2"/>
      <c r="F642" s="2"/>
      <c r="G642" s="2"/>
      <c r="H642" s="2"/>
      <c r="I642" s="2"/>
      <c r="J642" s="2"/>
      <c r="K642" s="2"/>
      <c r="L642" s="2"/>
      <c r="M642" s="2"/>
      <c r="N642" s="2"/>
      <c r="O642" s="2"/>
      <c r="P642" s="2"/>
      <c r="Q642" s="2"/>
      <c r="R642" s="2"/>
      <c r="S642" s="2"/>
      <c r="U642" s="2"/>
      <c r="V642" s="2"/>
      <c r="W642" s="2"/>
      <c r="X642" s="2"/>
      <c r="Y642" s="2"/>
      <c r="Z642" s="2"/>
      <c r="AA642" s="2"/>
      <c r="AC642" s="2"/>
      <c r="AD642" s="2"/>
      <c r="AE642" s="2"/>
      <c r="AF642" s="2"/>
    </row>
    <row r="643" spans="1:32" x14ac:dyDescent="0.2">
      <c r="A643" s="7"/>
      <c r="B643" s="2"/>
      <c r="C643" s="2"/>
      <c r="D643" s="2"/>
      <c r="E643" s="2"/>
      <c r="F643" s="2"/>
      <c r="G643" s="2"/>
      <c r="H643" s="2"/>
      <c r="I643" s="2"/>
      <c r="J643" s="2"/>
      <c r="K643" s="2"/>
      <c r="L643" s="2"/>
      <c r="M643" s="2"/>
      <c r="N643" s="2"/>
      <c r="O643" s="2"/>
      <c r="P643" s="2"/>
      <c r="Q643" s="2"/>
      <c r="R643" s="2"/>
      <c r="S643" s="2"/>
      <c r="U643" s="2"/>
      <c r="V643" s="2"/>
      <c r="W643" s="2"/>
      <c r="X643" s="2"/>
      <c r="Y643" s="2"/>
      <c r="Z643" s="2"/>
      <c r="AA643" s="2"/>
      <c r="AC643" s="2"/>
      <c r="AD643" s="2"/>
      <c r="AE643" s="2"/>
      <c r="AF643" s="2"/>
    </row>
    <row r="644" spans="1:32" x14ac:dyDescent="0.2">
      <c r="A644" s="7"/>
      <c r="B644" s="2"/>
      <c r="C644" s="2"/>
      <c r="D644" s="2"/>
      <c r="E644" s="2"/>
      <c r="F644" s="2"/>
      <c r="G644" s="2"/>
      <c r="H644" s="2"/>
      <c r="I644" s="2"/>
      <c r="J644" s="2"/>
      <c r="K644" s="2"/>
      <c r="L644" s="2"/>
      <c r="M644" s="2"/>
      <c r="N644" s="2"/>
      <c r="O644" s="2"/>
      <c r="P644" s="2"/>
      <c r="Q644" s="2"/>
      <c r="R644" s="2"/>
      <c r="S644" s="2"/>
      <c r="U644" s="2"/>
      <c r="V644" s="2"/>
      <c r="W644" s="2"/>
      <c r="X644" s="2"/>
      <c r="Y644" s="2"/>
      <c r="Z644" s="2"/>
      <c r="AA644" s="2"/>
      <c r="AC644" s="2"/>
      <c r="AD644" s="2"/>
      <c r="AE644" s="2"/>
      <c r="AF644" s="2"/>
    </row>
    <row r="645" spans="1:32" x14ac:dyDescent="0.2">
      <c r="A645" s="7"/>
      <c r="B645" s="2"/>
      <c r="C645" s="2"/>
      <c r="D645" s="2"/>
      <c r="E645" s="2"/>
      <c r="F645" s="2"/>
      <c r="G645" s="2"/>
      <c r="H645" s="2"/>
      <c r="I645" s="2"/>
      <c r="J645" s="2"/>
      <c r="K645" s="2"/>
      <c r="L645" s="2"/>
      <c r="M645" s="2"/>
      <c r="N645" s="2"/>
      <c r="O645" s="2"/>
      <c r="P645" s="2"/>
      <c r="Q645" s="2"/>
      <c r="R645" s="2"/>
      <c r="S645" s="2"/>
      <c r="U645" s="2"/>
      <c r="V645" s="2"/>
      <c r="W645" s="2"/>
      <c r="X645" s="2"/>
      <c r="Y645" s="2"/>
      <c r="Z645" s="2"/>
      <c r="AA645" s="2"/>
      <c r="AC645" s="2"/>
      <c r="AD645" s="2"/>
      <c r="AE645" s="2"/>
      <c r="AF645" s="2"/>
    </row>
    <row r="646" spans="1:32" x14ac:dyDescent="0.2">
      <c r="A646" s="7"/>
      <c r="B646" s="2"/>
      <c r="C646" s="2"/>
      <c r="D646" s="2"/>
      <c r="E646" s="2"/>
      <c r="F646" s="2"/>
      <c r="G646" s="2"/>
      <c r="H646" s="2"/>
      <c r="I646" s="2"/>
      <c r="J646" s="2"/>
      <c r="K646" s="2"/>
      <c r="L646" s="2"/>
      <c r="M646" s="2"/>
      <c r="N646" s="2"/>
      <c r="O646" s="2"/>
      <c r="P646" s="2"/>
      <c r="Q646" s="2"/>
      <c r="R646" s="2"/>
      <c r="S646" s="2"/>
      <c r="U646" s="2"/>
      <c r="V646" s="2"/>
      <c r="W646" s="2"/>
      <c r="X646" s="2"/>
      <c r="Y646" s="2"/>
      <c r="Z646" s="2"/>
      <c r="AA646" s="2"/>
      <c r="AC646" s="2"/>
      <c r="AD646" s="2"/>
      <c r="AE646" s="2"/>
      <c r="AF646" s="2"/>
    </row>
    <row r="647" spans="1:32" x14ac:dyDescent="0.2">
      <c r="A647" s="7"/>
      <c r="B647" s="2"/>
      <c r="C647" s="2"/>
      <c r="D647" s="2"/>
      <c r="E647" s="2"/>
      <c r="F647" s="2"/>
      <c r="G647" s="8"/>
      <c r="H647" s="8"/>
      <c r="I647" s="2"/>
      <c r="J647" s="2"/>
      <c r="K647" s="2"/>
      <c r="L647" s="2"/>
      <c r="M647" s="2"/>
      <c r="N647" s="2"/>
      <c r="O647" s="2"/>
      <c r="P647" s="2"/>
      <c r="Q647" s="2"/>
      <c r="R647" s="2"/>
      <c r="S647" s="2"/>
      <c r="U647" s="2"/>
      <c r="V647" s="2"/>
      <c r="W647" s="2"/>
      <c r="X647" s="2"/>
      <c r="Y647" s="2"/>
      <c r="Z647" s="2"/>
      <c r="AA647" s="2"/>
      <c r="AC647" s="2"/>
      <c r="AD647" s="2"/>
      <c r="AE647" s="2"/>
      <c r="AF647" s="2"/>
    </row>
    <row r="648" spans="1:32" x14ac:dyDescent="0.2">
      <c r="A648" s="7"/>
      <c r="B648" s="2"/>
      <c r="C648" s="2"/>
      <c r="D648" s="2"/>
      <c r="E648" s="2"/>
      <c r="F648" s="2"/>
      <c r="G648" s="2"/>
      <c r="H648" s="2"/>
      <c r="I648" s="2"/>
      <c r="J648" s="2"/>
      <c r="K648" s="2"/>
      <c r="L648" s="2"/>
      <c r="M648" s="2"/>
      <c r="N648" s="2"/>
      <c r="O648" s="2"/>
      <c r="P648" s="2"/>
      <c r="Q648" s="2"/>
      <c r="R648" s="2"/>
      <c r="S648" s="2"/>
      <c r="U648" s="2"/>
      <c r="V648" s="2"/>
      <c r="W648" s="2"/>
      <c r="X648" s="2"/>
      <c r="Y648" s="2"/>
      <c r="Z648" s="2"/>
      <c r="AA648" s="2"/>
      <c r="AC648" s="2"/>
      <c r="AD648" s="2"/>
      <c r="AE648" s="2"/>
      <c r="AF648" s="2"/>
    </row>
    <row r="649" spans="1:32" x14ac:dyDescent="0.2">
      <c r="A649" s="7"/>
      <c r="B649" s="2"/>
      <c r="C649" s="2"/>
      <c r="D649" s="2"/>
      <c r="E649" s="2"/>
      <c r="F649" s="2"/>
      <c r="G649" s="2"/>
      <c r="H649" s="2"/>
      <c r="I649" s="2"/>
      <c r="J649" s="2"/>
      <c r="K649" s="2"/>
      <c r="L649" s="2"/>
      <c r="M649" s="2"/>
      <c r="N649" s="2"/>
      <c r="O649" s="2"/>
      <c r="P649" s="2"/>
      <c r="Q649" s="2"/>
      <c r="R649" s="2"/>
      <c r="S649" s="2"/>
      <c r="U649" s="2"/>
      <c r="V649" s="2"/>
      <c r="W649" s="2"/>
      <c r="X649" s="2"/>
      <c r="Y649" s="2"/>
      <c r="Z649" s="2"/>
      <c r="AA649" s="2"/>
      <c r="AC649" s="2"/>
      <c r="AD649" s="2"/>
      <c r="AE649" s="2"/>
      <c r="AF649" s="2"/>
    </row>
    <row r="650" spans="1:32" x14ac:dyDescent="0.2">
      <c r="A650" s="7"/>
      <c r="B650" s="2"/>
      <c r="C650" s="2"/>
      <c r="D650" s="2"/>
      <c r="E650" s="2"/>
      <c r="F650" s="2"/>
      <c r="G650" s="2"/>
      <c r="H650" s="2"/>
      <c r="I650" s="2"/>
      <c r="J650" s="2"/>
      <c r="K650" s="2"/>
      <c r="L650" s="2"/>
      <c r="M650" s="2"/>
      <c r="N650" s="2"/>
      <c r="O650" s="2"/>
      <c r="P650" s="2"/>
      <c r="Q650" s="2"/>
      <c r="R650" s="2"/>
      <c r="S650" s="2"/>
      <c r="U650" s="2"/>
      <c r="V650" s="2"/>
      <c r="W650" s="2"/>
      <c r="X650" s="2"/>
      <c r="Y650" s="2"/>
      <c r="Z650" s="2"/>
      <c r="AA650" s="2"/>
      <c r="AC650" s="2"/>
      <c r="AD650" s="2"/>
      <c r="AE650" s="2"/>
      <c r="AF650" s="2"/>
    </row>
    <row r="651" spans="1:32" x14ac:dyDescent="0.2">
      <c r="A651" s="7"/>
      <c r="B651" s="2"/>
      <c r="C651" s="2"/>
      <c r="D651" s="2"/>
      <c r="E651" s="2"/>
      <c r="F651" s="2"/>
      <c r="G651" s="2"/>
      <c r="H651" s="2"/>
      <c r="I651" s="2"/>
      <c r="J651" s="2"/>
      <c r="K651" s="2"/>
      <c r="L651" s="2"/>
      <c r="M651" s="2"/>
      <c r="N651" s="2"/>
      <c r="O651" s="2"/>
      <c r="P651" s="2"/>
      <c r="Q651" s="2"/>
      <c r="R651" s="2"/>
      <c r="S651" s="2"/>
      <c r="U651" s="2"/>
      <c r="V651" s="2"/>
      <c r="W651" s="2"/>
      <c r="X651" s="2"/>
      <c r="Y651" s="2"/>
      <c r="Z651" s="2"/>
      <c r="AA651" s="2"/>
      <c r="AC651" s="2"/>
      <c r="AD651" s="2"/>
      <c r="AE651" s="2"/>
      <c r="AF651" s="2"/>
    </row>
    <row r="652" spans="1:32" x14ac:dyDescent="0.2">
      <c r="A652" s="7"/>
      <c r="B652" s="2"/>
      <c r="C652" s="2"/>
      <c r="D652" s="2"/>
      <c r="E652" s="2"/>
      <c r="F652" s="2"/>
      <c r="G652" s="2"/>
      <c r="H652" s="2"/>
      <c r="I652" s="2"/>
      <c r="J652" s="2"/>
      <c r="K652" s="2"/>
      <c r="L652" s="2"/>
      <c r="M652" s="2"/>
      <c r="N652" s="2"/>
      <c r="O652" s="2"/>
      <c r="P652" s="2"/>
      <c r="Q652" s="2"/>
      <c r="R652" s="2"/>
      <c r="S652" s="2"/>
      <c r="U652" s="2"/>
      <c r="V652" s="2"/>
      <c r="W652" s="2"/>
      <c r="X652" s="2"/>
      <c r="Y652" s="2"/>
      <c r="Z652" s="2"/>
      <c r="AA652" s="2"/>
      <c r="AC652" s="2"/>
      <c r="AD652" s="2"/>
      <c r="AE652" s="2"/>
      <c r="AF652" s="2"/>
    </row>
    <row r="653" spans="1:32" s="4" customFormat="1" x14ac:dyDescent="0.2">
      <c r="A653" s="7"/>
      <c r="B653" s="2"/>
      <c r="C653" s="2"/>
      <c r="D653" s="2"/>
      <c r="E653" s="2"/>
      <c r="F653" s="2"/>
      <c r="G653" s="2"/>
      <c r="H653" s="2"/>
      <c r="I653" s="2"/>
      <c r="J653" s="2"/>
      <c r="K653" s="2"/>
      <c r="L653" s="2"/>
      <c r="M653" s="2"/>
      <c r="N653" s="2"/>
      <c r="O653" s="2"/>
      <c r="P653" s="2"/>
      <c r="Q653" s="2"/>
      <c r="R653" s="2"/>
      <c r="S653" s="2"/>
      <c r="U653" s="3"/>
      <c r="V653" s="3"/>
      <c r="W653" s="3"/>
      <c r="X653" s="3"/>
      <c r="Y653" s="3"/>
      <c r="Z653" s="3"/>
      <c r="AA653" s="3"/>
      <c r="AC653" s="3"/>
      <c r="AD653" s="3"/>
      <c r="AE653" s="3"/>
      <c r="AF653" s="3"/>
    </row>
    <row r="654" spans="1:32" x14ac:dyDescent="0.2">
      <c r="A654" s="7"/>
      <c r="B654" s="2"/>
      <c r="C654" s="2"/>
      <c r="D654" s="2"/>
      <c r="E654" s="2"/>
      <c r="F654" s="2"/>
      <c r="G654" s="2"/>
      <c r="H654" s="2"/>
      <c r="I654" s="2"/>
      <c r="J654" s="2"/>
      <c r="K654" s="2"/>
      <c r="L654" s="2"/>
      <c r="M654" s="2"/>
      <c r="N654" s="2"/>
      <c r="O654" s="2"/>
      <c r="P654" s="2"/>
      <c r="Q654" s="2"/>
      <c r="R654" s="2"/>
      <c r="S654" s="2"/>
      <c r="U654" s="2"/>
      <c r="V654" s="2"/>
      <c r="W654" s="2"/>
      <c r="X654" s="2"/>
      <c r="Y654" s="2"/>
      <c r="Z654" s="2"/>
      <c r="AA654" s="2"/>
      <c r="AC654" s="2"/>
      <c r="AD654" s="2"/>
      <c r="AE654" s="2"/>
      <c r="AF654" s="2"/>
    </row>
    <row r="655" spans="1:32" x14ac:dyDescent="0.2">
      <c r="A655" s="7"/>
      <c r="B655" s="2"/>
      <c r="C655" s="2"/>
      <c r="D655" s="2"/>
      <c r="E655" s="2"/>
      <c r="F655" s="2"/>
      <c r="G655" s="2"/>
      <c r="H655" s="2"/>
      <c r="I655" s="2"/>
      <c r="J655" s="2"/>
      <c r="K655" s="2"/>
      <c r="L655" s="2"/>
      <c r="M655" s="2"/>
      <c r="N655" s="2"/>
      <c r="O655" s="2"/>
      <c r="P655" s="2"/>
      <c r="Q655" s="2"/>
      <c r="R655" s="2"/>
      <c r="S655" s="2"/>
      <c r="U655" s="2"/>
      <c r="V655" s="2"/>
      <c r="W655" s="2"/>
      <c r="X655" s="2"/>
      <c r="Y655" s="2"/>
      <c r="Z655" s="2"/>
      <c r="AA655" s="2"/>
      <c r="AC655" s="2"/>
      <c r="AD655" s="2"/>
      <c r="AE655" s="2"/>
      <c r="AF655" s="2"/>
    </row>
    <row r="656" spans="1:32" x14ac:dyDescent="0.2">
      <c r="A656" s="7"/>
      <c r="B656" s="2"/>
      <c r="C656" s="2"/>
      <c r="D656" s="2"/>
      <c r="E656" s="2"/>
      <c r="F656" s="2"/>
      <c r="G656" s="2"/>
      <c r="H656" s="2"/>
      <c r="I656" s="2"/>
      <c r="J656" s="2"/>
      <c r="K656" s="2"/>
      <c r="L656" s="2"/>
      <c r="M656" s="2"/>
      <c r="N656" s="2"/>
      <c r="O656" s="2"/>
      <c r="P656" s="2"/>
      <c r="Q656" s="2"/>
      <c r="R656" s="2"/>
      <c r="S656" s="2"/>
      <c r="U656" s="2"/>
      <c r="V656" s="2"/>
      <c r="W656" s="2"/>
      <c r="X656" s="2"/>
      <c r="Y656" s="2"/>
      <c r="Z656" s="2"/>
      <c r="AA656" s="2"/>
      <c r="AC656" s="2"/>
      <c r="AD656" s="2"/>
      <c r="AE656" s="2"/>
      <c r="AF656" s="2"/>
    </row>
    <row r="657" spans="1:32" s="7" customFormat="1" x14ac:dyDescent="0.2">
      <c r="B657" s="2"/>
      <c r="C657" s="2"/>
      <c r="D657" s="2"/>
      <c r="E657" s="2"/>
      <c r="F657" s="2"/>
      <c r="G657" s="2"/>
      <c r="H657" s="2"/>
      <c r="I657" s="2"/>
      <c r="J657" s="2"/>
      <c r="K657" s="2"/>
      <c r="L657" s="2"/>
      <c r="M657" s="2"/>
      <c r="N657" s="2"/>
      <c r="O657" s="2"/>
      <c r="P657" s="2"/>
      <c r="Q657" s="2"/>
      <c r="R657" s="2"/>
      <c r="S657" s="2"/>
      <c r="U657" s="8"/>
      <c r="V657" s="8"/>
      <c r="W657" s="8"/>
      <c r="X657" s="8"/>
      <c r="Y657" s="8"/>
      <c r="Z657" s="8"/>
      <c r="AA657" s="8"/>
      <c r="AC657" s="8"/>
      <c r="AD657" s="8"/>
      <c r="AE657" s="8"/>
      <c r="AF657" s="8"/>
    </row>
    <row r="658" spans="1:32" s="7" customFormat="1" x14ac:dyDescent="0.2">
      <c r="B658" s="2"/>
      <c r="C658" s="2"/>
      <c r="D658" s="2"/>
      <c r="E658" s="2"/>
      <c r="F658" s="2"/>
      <c r="G658" s="2"/>
      <c r="H658" s="2"/>
      <c r="I658" s="2"/>
      <c r="J658" s="2"/>
      <c r="K658" s="2"/>
      <c r="L658" s="2"/>
      <c r="M658" s="2"/>
      <c r="N658" s="2"/>
      <c r="O658" s="2"/>
      <c r="P658" s="2"/>
      <c r="Q658" s="2"/>
      <c r="R658" s="2"/>
      <c r="S658" s="2"/>
      <c r="U658" s="8"/>
      <c r="V658" s="8"/>
      <c r="W658" s="8"/>
      <c r="X658" s="8"/>
      <c r="Y658" s="8"/>
      <c r="Z658" s="8"/>
      <c r="AA658" s="8"/>
      <c r="AC658" s="8"/>
      <c r="AD658" s="8"/>
      <c r="AE658" s="8"/>
      <c r="AF658" s="8"/>
    </row>
    <row r="659" spans="1:32" s="7" customFormat="1" x14ac:dyDescent="0.2">
      <c r="B659" s="2"/>
      <c r="C659" s="2"/>
      <c r="D659" s="2"/>
      <c r="E659" s="2"/>
      <c r="F659" s="2"/>
      <c r="G659" s="2"/>
      <c r="H659" s="2"/>
      <c r="I659" s="2"/>
      <c r="J659" s="2"/>
      <c r="K659" s="2"/>
      <c r="L659" s="2"/>
      <c r="M659" s="2"/>
      <c r="N659" s="2"/>
      <c r="O659" s="2"/>
      <c r="P659" s="2"/>
      <c r="Q659" s="2"/>
      <c r="R659" s="2"/>
      <c r="S659" s="2"/>
      <c r="U659" s="8"/>
      <c r="V659" s="8"/>
      <c r="W659" s="8"/>
      <c r="X659" s="8"/>
      <c r="Y659" s="8"/>
      <c r="Z659" s="8"/>
      <c r="AA659" s="8"/>
      <c r="AC659" s="8"/>
      <c r="AD659" s="8"/>
      <c r="AE659" s="8"/>
      <c r="AF659" s="8"/>
    </row>
    <row r="660" spans="1:32" x14ac:dyDescent="0.2">
      <c r="A660" s="7"/>
      <c r="B660" s="2"/>
      <c r="C660" s="2"/>
      <c r="D660" s="2"/>
      <c r="E660" s="2"/>
      <c r="F660" s="2"/>
      <c r="G660" s="2"/>
      <c r="H660" s="2"/>
      <c r="I660" s="2"/>
      <c r="J660" s="2"/>
      <c r="K660" s="2"/>
      <c r="L660" s="2"/>
      <c r="M660" s="2"/>
      <c r="N660" s="2"/>
      <c r="O660" s="2"/>
      <c r="P660" s="2"/>
      <c r="Q660" s="2"/>
      <c r="R660" s="2"/>
      <c r="S660" s="2"/>
      <c r="U660" s="2"/>
      <c r="V660" s="2"/>
      <c r="W660" s="2"/>
      <c r="X660" s="2"/>
      <c r="Y660" s="2"/>
      <c r="Z660" s="2"/>
      <c r="AA660" s="2"/>
      <c r="AC660" s="2"/>
      <c r="AD660" s="2"/>
      <c r="AE660" s="2"/>
      <c r="AF660" s="2"/>
    </row>
    <row r="661" spans="1:32" x14ac:dyDescent="0.2">
      <c r="A661" s="7"/>
      <c r="B661" s="2"/>
      <c r="C661" s="2"/>
      <c r="D661" s="2"/>
      <c r="E661" s="2"/>
      <c r="F661" s="2"/>
      <c r="G661" s="2"/>
      <c r="H661" s="2"/>
      <c r="I661" s="2"/>
      <c r="J661" s="2"/>
      <c r="K661" s="2"/>
      <c r="L661" s="2"/>
      <c r="M661" s="2"/>
      <c r="N661" s="2"/>
      <c r="O661" s="2"/>
      <c r="P661" s="2"/>
      <c r="Q661" s="2"/>
      <c r="R661" s="2"/>
      <c r="S661" s="2"/>
      <c r="U661" s="2"/>
      <c r="V661" s="2"/>
      <c r="W661" s="2"/>
      <c r="X661" s="2"/>
      <c r="Y661" s="2"/>
      <c r="Z661" s="2"/>
      <c r="AA661" s="2"/>
      <c r="AC661" s="2"/>
      <c r="AD661" s="2"/>
      <c r="AE661" s="2"/>
      <c r="AF661" s="2"/>
    </row>
    <row r="662" spans="1:32" x14ac:dyDescent="0.2">
      <c r="A662" s="7"/>
      <c r="B662" s="2"/>
      <c r="C662" s="2"/>
      <c r="D662" s="2"/>
      <c r="E662" s="2"/>
      <c r="F662" s="2"/>
      <c r="G662" s="2"/>
      <c r="H662" s="2"/>
      <c r="I662" s="2"/>
      <c r="J662" s="2"/>
      <c r="K662" s="2"/>
      <c r="L662" s="2"/>
      <c r="M662" s="2"/>
      <c r="N662" s="2"/>
      <c r="O662" s="2"/>
      <c r="P662" s="2"/>
      <c r="Q662" s="2"/>
      <c r="R662" s="2"/>
      <c r="S662" s="2"/>
      <c r="U662" s="2"/>
      <c r="V662" s="2"/>
      <c r="W662" s="2"/>
      <c r="X662" s="2"/>
      <c r="Y662" s="2"/>
      <c r="Z662" s="2"/>
      <c r="AA662" s="2"/>
      <c r="AC662" s="2"/>
      <c r="AD662" s="2"/>
      <c r="AE662" s="2"/>
      <c r="AF662" s="2"/>
    </row>
    <row r="663" spans="1:32" x14ac:dyDescent="0.2">
      <c r="A663" s="7"/>
      <c r="B663" s="2"/>
      <c r="C663" s="2"/>
      <c r="D663" s="2"/>
      <c r="E663" s="2"/>
      <c r="F663" s="2"/>
      <c r="G663" s="2"/>
      <c r="H663" s="2"/>
      <c r="I663" s="2"/>
      <c r="J663" s="2"/>
      <c r="K663" s="2"/>
      <c r="L663" s="2"/>
      <c r="M663" s="2"/>
      <c r="N663" s="2"/>
      <c r="O663" s="2"/>
      <c r="P663" s="2"/>
      <c r="Q663" s="2"/>
      <c r="R663" s="2"/>
      <c r="S663" s="2"/>
      <c r="U663" s="2"/>
      <c r="V663" s="2"/>
      <c r="W663" s="2"/>
      <c r="X663" s="2"/>
      <c r="Y663" s="2"/>
      <c r="Z663" s="2"/>
      <c r="AA663" s="2"/>
      <c r="AC663" s="2"/>
      <c r="AD663" s="2"/>
      <c r="AE663" s="2"/>
      <c r="AF663" s="2"/>
    </row>
    <row r="664" spans="1:32" x14ac:dyDescent="0.2">
      <c r="A664" s="7"/>
      <c r="B664" s="2"/>
      <c r="C664" s="2"/>
      <c r="D664" s="2"/>
      <c r="E664" s="2"/>
      <c r="F664" s="2"/>
      <c r="G664" s="2"/>
      <c r="H664" s="2"/>
      <c r="I664" s="2"/>
      <c r="J664" s="2"/>
      <c r="K664" s="2"/>
      <c r="L664" s="2"/>
      <c r="M664" s="2"/>
      <c r="N664" s="2"/>
      <c r="O664" s="2"/>
      <c r="P664" s="2"/>
      <c r="Q664" s="2"/>
      <c r="R664" s="2"/>
      <c r="S664" s="2"/>
      <c r="U664" s="2"/>
      <c r="V664" s="2"/>
      <c r="W664" s="2"/>
      <c r="X664" s="2"/>
      <c r="Y664" s="2"/>
      <c r="Z664" s="2"/>
      <c r="AA664" s="2"/>
      <c r="AC664" s="2"/>
      <c r="AD664" s="2"/>
      <c r="AE664" s="2"/>
      <c r="AF664" s="2"/>
    </row>
    <row r="665" spans="1:32" x14ac:dyDescent="0.2">
      <c r="A665" s="7"/>
      <c r="B665" s="2"/>
      <c r="C665" s="2"/>
      <c r="D665" s="2"/>
      <c r="E665" s="2"/>
      <c r="F665" s="2"/>
      <c r="G665" s="2"/>
      <c r="H665" s="2"/>
      <c r="I665" s="2"/>
      <c r="J665" s="2"/>
      <c r="K665" s="2"/>
      <c r="L665" s="2"/>
      <c r="M665" s="2"/>
      <c r="N665" s="2"/>
      <c r="O665" s="2"/>
      <c r="P665" s="2"/>
      <c r="Q665" s="2"/>
      <c r="R665" s="2"/>
      <c r="S665" s="2"/>
      <c r="U665" s="2"/>
      <c r="V665" s="2"/>
      <c r="W665" s="2"/>
      <c r="X665" s="2"/>
      <c r="Y665" s="2"/>
      <c r="Z665" s="2"/>
      <c r="AA665" s="2"/>
      <c r="AC665" s="2"/>
      <c r="AD665" s="2"/>
      <c r="AE665" s="2"/>
      <c r="AF665" s="2"/>
    </row>
    <row r="666" spans="1:32" x14ac:dyDescent="0.2">
      <c r="A666" s="7"/>
      <c r="B666" s="2"/>
      <c r="C666" s="2"/>
      <c r="D666" s="2"/>
      <c r="E666" s="2"/>
      <c r="F666" s="2"/>
      <c r="G666" s="2"/>
      <c r="H666" s="2"/>
      <c r="I666" s="2"/>
      <c r="J666" s="2"/>
      <c r="K666" s="2"/>
      <c r="L666" s="2"/>
      <c r="M666" s="2"/>
      <c r="N666" s="2"/>
      <c r="O666" s="2"/>
      <c r="P666" s="2"/>
      <c r="Q666" s="2"/>
      <c r="R666" s="2"/>
      <c r="S666" s="2"/>
      <c r="U666" s="2"/>
      <c r="V666" s="2"/>
      <c r="W666" s="2"/>
      <c r="X666" s="2"/>
      <c r="Y666" s="2"/>
      <c r="Z666" s="2"/>
      <c r="AA666" s="2"/>
      <c r="AC666" s="2"/>
      <c r="AD666" s="2"/>
      <c r="AE666" s="2"/>
      <c r="AF666" s="2"/>
    </row>
    <row r="667" spans="1:32" x14ac:dyDescent="0.2">
      <c r="A667" s="7"/>
      <c r="B667" s="2"/>
      <c r="C667" s="2"/>
      <c r="D667" s="2"/>
      <c r="E667" s="2"/>
      <c r="F667" s="2"/>
      <c r="G667" s="2"/>
      <c r="H667" s="2"/>
      <c r="I667" s="2"/>
      <c r="J667" s="2"/>
      <c r="K667" s="2"/>
      <c r="L667" s="2"/>
      <c r="M667" s="2"/>
      <c r="N667" s="2"/>
      <c r="O667" s="2"/>
      <c r="P667" s="2"/>
      <c r="Q667" s="2"/>
      <c r="R667" s="2"/>
      <c r="S667" s="2"/>
      <c r="U667" s="2"/>
      <c r="V667" s="2"/>
      <c r="W667" s="2"/>
      <c r="X667" s="2"/>
      <c r="Y667" s="2"/>
      <c r="Z667" s="2"/>
      <c r="AA667" s="2"/>
      <c r="AC667" s="2"/>
      <c r="AD667" s="2"/>
      <c r="AE667" s="2"/>
      <c r="AF667" s="2"/>
    </row>
    <row r="668" spans="1:32" x14ac:dyDescent="0.2">
      <c r="A668" s="7"/>
      <c r="B668" s="2"/>
      <c r="C668" s="2"/>
      <c r="D668" s="2"/>
      <c r="E668" s="2"/>
      <c r="F668" s="2"/>
      <c r="G668" s="2"/>
      <c r="H668" s="2"/>
      <c r="I668" s="2"/>
      <c r="J668" s="2"/>
      <c r="K668" s="2"/>
      <c r="L668" s="2"/>
      <c r="M668" s="2"/>
      <c r="N668" s="2"/>
      <c r="O668" s="2"/>
      <c r="P668" s="2"/>
      <c r="Q668" s="2"/>
      <c r="R668" s="2"/>
      <c r="S668" s="2"/>
      <c r="U668" s="2"/>
      <c r="V668" s="2"/>
      <c r="W668" s="2"/>
      <c r="X668" s="2"/>
      <c r="Y668" s="2"/>
      <c r="Z668" s="2"/>
      <c r="AA668" s="2"/>
      <c r="AD668" s="2"/>
      <c r="AE668" s="2"/>
    </row>
    <row r="669" spans="1:32" x14ac:dyDescent="0.2">
      <c r="A669" s="7"/>
      <c r="B669" s="2"/>
      <c r="C669" s="2"/>
      <c r="D669" s="2"/>
      <c r="E669" s="2"/>
      <c r="F669" s="2"/>
      <c r="G669" s="2"/>
      <c r="H669" s="2"/>
      <c r="I669" s="2"/>
      <c r="J669" s="2"/>
      <c r="K669" s="2"/>
      <c r="L669" s="2"/>
      <c r="M669" s="2"/>
      <c r="N669" s="2"/>
      <c r="O669" s="2"/>
      <c r="P669" s="2"/>
      <c r="Q669" s="2"/>
      <c r="R669" s="2"/>
      <c r="S669" s="2"/>
      <c r="U669" s="2"/>
      <c r="V669" s="2"/>
      <c r="W669" s="2"/>
      <c r="X669" s="2"/>
      <c r="Y669" s="2"/>
      <c r="Z669" s="2"/>
      <c r="AA669" s="2"/>
      <c r="AC669" s="2"/>
      <c r="AD669" s="2"/>
      <c r="AE669" s="2"/>
      <c r="AF669" s="2"/>
    </row>
    <row r="670" spans="1:32" x14ac:dyDescent="0.2">
      <c r="A670" s="7"/>
      <c r="B670" s="2"/>
      <c r="C670" s="2"/>
      <c r="D670" s="2"/>
      <c r="E670" s="2"/>
      <c r="F670" s="2"/>
      <c r="G670" s="2"/>
      <c r="H670" s="2"/>
      <c r="I670" s="2"/>
      <c r="J670" s="2"/>
      <c r="K670" s="2"/>
      <c r="L670" s="2"/>
      <c r="M670" s="2"/>
      <c r="N670" s="2"/>
      <c r="O670" s="2"/>
      <c r="P670" s="2"/>
      <c r="Q670" s="2"/>
      <c r="R670" s="2"/>
      <c r="S670" s="2"/>
      <c r="U670" s="2"/>
      <c r="V670" s="2"/>
      <c r="W670" s="2"/>
      <c r="X670" s="2"/>
      <c r="Y670" s="2"/>
      <c r="Z670" s="2"/>
      <c r="AA670" s="2"/>
      <c r="AC670" s="2"/>
      <c r="AD670" s="2"/>
      <c r="AE670" s="2"/>
      <c r="AF670" s="2"/>
    </row>
    <row r="671" spans="1:32" s="4" customFormat="1" x14ac:dyDescent="0.2">
      <c r="A671" s="7"/>
      <c r="B671" s="2"/>
      <c r="C671" s="2"/>
      <c r="D671" s="2"/>
      <c r="E671" s="2"/>
      <c r="F671" s="2"/>
      <c r="G671" s="2"/>
      <c r="H671" s="2"/>
      <c r="I671" s="2"/>
      <c r="J671" s="2"/>
      <c r="K671" s="2"/>
      <c r="L671" s="2"/>
      <c r="M671" s="2"/>
      <c r="N671" s="2"/>
      <c r="O671" s="2"/>
      <c r="P671" s="2"/>
      <c r="Q671" s="2"/>
      <c r="R671" s="2"/>
      <c r="S671" s="2"/>
      <c r="U671" s="3"/>
      <c r="V671" s="3"/>
      <c r="W671" s="3"/>
      <c r="X671" s="3"/>
      <c r="Y671" s="3"/>
      <c r="Z671" s="3"/>
      <c r="AA671" s="3"/>
      <c r="AC671" s="3"/>
      <c r="AD671" s="3"/>
      <c r="AE671" s="3"/>
      <c r="AF671" s="3"/>
    </row>
    <row r="672" spans="1:32" s="4" customFormat="1" x14ac:dyDescent="0.2">
      <c r="A672" s="4">
        <v>664</v>
      </c>
      <c r="B672" s="4" t="s">
        <v>165</v>
      </c>
      <c r="C672" s="3" t="s">
        <v>7</v>
      </c>
      <c r="D672" s="3">
        <v>3</v>
      </c>
      <c r="E672" s="3" t="s">
        <v>158</v>
      </c>
      <c r="F672" s="3" t="s">
        <v>159</v>
      </c>
      <c r="G672" s="3" t="s">
        <v>37</v>
      </c>
      <c r="H672" s="3" t="s">
        <v>37</v>
      </c>
      <c r="I672" s="3" t="s">
        <v>37</v>
      </c>
      <c r="K672" s="35" t="s">
        <v>32</v>
      </c>
      <c r="L672" s="4" t="s">
        <v>45</v>
      </c>
      <c r="M672" s="3" t="s">
        <v>160</v>
      </c>
      <c r="N672" s="3" t="s">
        <v>28</v>
      </c>
    </row>
    <row r="673" spans="1:14" s="4" customFormat="1" x14ac:dyDescent="0.2">
      <c r="A673" s="4">
        <v>665</v>
      </c>
      <c r="B673" s="4" t="s">
        <v>164</v>
      </c>
      <c r="C673" s="3" t="s">
        <v>46</v>
      </c>
      <c r="D673" s="3">
        <v>3</v>
      </c>
      <c r="E673" s="3" t="s">
        <v>163</v>
      </c>
      <c r="F673" s="3" t="s">
        <v>161</v>
      </c>
      <c r="G673" s="3" t="s">
        <v>37</v>
      </c>
      <c r="H673" s="3" t="s">
        <v>37</v>
      </c>
      <c r="I673" s="3" t="s">
        <v>37</v>
      </c>
      <c r="K673" s="35" t="s">
        <v>32</v>
      </c>
      <c r="L673" s="4" t="s">
        <v>47</v>
      </c>
      <c r="M673" s="3" t="s">
        <v>162</v>
      </c>
      <c r="N673" s="3" t="s">
        <v>28</v>
      </c>
    </row>
    <row r="675" spans="1:14" x14ac:dyDescent="0.2">
      <c r="C675" s="16" t="s">
        <v>39</v>
      </c>
    </row>
  </sheetData>
  <sortState xmlns:xlrd2="http://schemas.microsoft.com/office/spreadsheetml/2017/richdata2" ref="B9:S671">
    <sortCondition ref="K9:K671"/>
  </sortState>
  <mergeCells count="5">
    <mergeCell ref="B1:T3"/>
    <mergeCell ref="B4:T4"/>
    <mergeCell ref="B5:T5"/>
    <mergeCell ref="B6:T6"/>
    <mergeCell ref="A9:P9"/>
  </mergeCells>
  <hyperlinks>
    <hyperlink ref="C675" location="Index!A1" display="Index" xr:uid="{2E7DC84A-9EC2-4487-A6B7-B8C022BF8095}"/>
    <hyperlink ref="A1" location="Index!A1" display="Index" xr:uid="{A84298D7-D903-48CC-AECF-B7E5F3964CAD}"/>
  </hyperlinks>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F8CF7-9390-4B4F-A082-C0823DAB60CF}">
  <sheetPr>
    <tabColor rgb="FFFFFF00"/>
  </sheetPr>
  <dimension ref="A1:AT672"/>
  <sheetViews>
    <sheetView showGridLines="0" topLeftCell="B1" zoomScale="115" zoomScaleNormal="115" workbookViewId="0">
      <selection activeCell="A9" sqref="A9:Q9"/>
    </sheetView>
  </sheetViews>
  <sheetFormatPr baseColWidth="10" defaultColWidth="8.7109375" defaultRowHeight="12.75" x14ac:dyDescent="0.2"/>
  <cols>
    <col min="3" max="3" width="11.5703125" customWidth="1"/>
    <col min="4" max="4" width="10.5703125" customWidth="1"/>
    <col min="5" max="5" width="5.42578125" customWidth="1"/>
    <col min="6" max="6" width="7.85546875" customWidth="1"/>
    <col min="7" max="7" width="16" customWidth="1"/>
    <col min="8" max="8" width="16.140625" customWidth="1"/>
    <col min="9" max="9" width="19.5703125" customWidth="1"/>
    <col min="10" max="10" width="8.140625" customWidth="1"/>
    <col min="11" max="11" width="11.7109375" customWidth="1"/>
    <col min="12" max="12" width="5.85546875" customWidth="1"/>
    <col min="13" max="13" width="20.7109375" customWidth="1"/>
    <col min="14" max="19" width="11.7109375" customWidth="1"/>
    <col min="20" max="31" width="8.7109375" customWidth="1"/>
    <col min="32" max="32" width="25.5703125" customWidth="1"/>
    <col min="33" max="33" width="23.85546875" customWidth="1"/>
    <col min="34" max="34" width="24.140625" customWidth="1"/>
    <col min="35" max="35" width="21.85546875" customWidth="1"/>
    <col min="36" max="36" width="15.28515625" customWidth="1"/>
  </cols>
  <sheetData>
    <row r="1" spans="1:32" x14ac:dyDescent="0.2">
      <c r="A1" s="16" t="s">
        <v>39</v>
      </c>
      <c r="B1" s="16"/>
      <c r="C1" s="16"/>
      <c r="D1" s="127" t="s">
        <v>0</v>
      </c>
      <c r="E1" s="128"/>
      <c r="F1" s="128"/>
      <c r="G1" s="128"/>
      <c r="H1" s="128"/>
      <c r="I1" s="128"/>
      <c r="J1" s="128"/>
      <c r="K1" s="128"/>
      <c r="L1" s="128"/>
      <c r="M1" s="128"/>
      <c r="N1" s="128"/>
      <c r="O1" s="128"/>
      <c r="P1" s="128"/>
      <c r="Q1" s="128"/>
      <c r="R1" s="128"/>
      <c r="S1" s="128"/>
      <c r="T1" s="128"/>
    </row>
    <row r="2" spans="1:32" x14ac:dyDescent="0.2">
      <c r="D2" s="128"/>
      <c r="E2" s="128"/>
      <c r="F2" s="128"/>
      <c r="G2" s="128"/>
      <c r="H2" s="128"/>
      <c r="I2" s="128"/>
      <c r="J2" s="128"/>
      <c r="K2" s="128"/>
      <c r="L2" s="128"/>
      <c r="M2" s="128"/>
      <c r="N2" s="128"/>
      <c r="O2" s="128"/>
      <c r="P2" s="128"/>
      <c r="Q2" s="128"/>
      <c r="R2" s="128"/>
      <c r="S2" s="128"/>
      <c r="T2" s="128"/>
    </row>
    <row r="3" spans="1:32" x14ac:dyDescent="0.2">
      <c r="D3" s="128"/>
      <c r="E3" s="128"/>
      <c r="F3" s="128"/>
      <c r="G3" s="128"/>
      <c r="H3" s="128"/>
      <c r="I3" s="128"/>
      <c r="J3" s="128"/>
      <c r="K3" s="128"/>
      <c r="L3" s="128"/>
      <c r="M3" s="128"/>
      <c r="N3" s="128"/>
      <c r="O3" s="128"/>
      <c r="P3" s="128"/>
      <c r="Q3" s="128"/>
      <c r="R3" s="128"/>
      <c r="S3" s="128"/>
      <c r="T3" s="128"/>
    </row>
    <row r="4" spans="1:32" ht="18" x14ac:dyDescent="0.25">
      <c r="D4" s="129" t="s">
        <v>355</v>
      </c>
      <c r="E4" s="128"/>
      <c r="F4" s="128"/>
      <c r="G4" s="128"/>
      <c r="H4" s="128"/>
      <c r="I4" s="128"/>
      <c r="J4" s="128"/>
      <c r="K4" s="128"/>
      <c r="L4" s="128"/>
      <c r="M4" s="128"/>
      <c r="N4" s="128"/>
      <c r="O4" s="128"/>
      <c r="P4" s="128"/>
      <c r="Q4" s="128"/>
      <c r="R4" s="128"/>
      <c r="S4" s="128"/>
      <c r="T4" s="128"/>
    </row>
    <row r="5" spans="1:32" ht="14.25" x14ac:dyDescent="0.2">
      <c r="D5" s="130" t="s">
        <v>1</v>
      </c>
      <c r="E5" s="128"/>
      <c r="F5" s="128"/>
      <c r="G5" s="128"/>
      <c r="H5" s="128"/>
      <c r="I5" s="128"/>
      <c r="J5" s="128"/>
      <c r="K5" s="128"/>
      <c r="L5" s="128"/>
      <c r="M5" s="128"/>
      <c r="N5" s="128"/>
      <c r="O5" s="128"/>
      <c r="P5" s="128"/>
      <c r="Q5" s="128"/>
      <c r="R5" s="128"/>
      <c r="S5" s="128"/>
      <c r="T5" s="128"/>
    </row>
    <row r="6" spans="1:32" x14ac:dyDescent="0.2">
      <c r="D6" s="128"/>
      <c r="E6" s="128"/>
      <c r="F6" s="128"/>
      <c r="G6" s="128"/>
      <c r="H6" s="128"/>
      <c r="I6" s="128"/>
      <c r="J6" s="128"/>
      <c r="K6" s="128"/>
      <c r="L6" s="128"/>
      <c r="M6" s="128"/>
      <c r="N6" s="128"/>
      <c r="O6" s="128"/>
      <c r="P6" s="128"/>
      <c r="Q6" s="128"/>
      <c r="R6" s="128"/>
      <c r="S6" s="128"/>
      <c r="T6" s="128"/>
    </row>
    <row r="7" spans="1:32" ht="18" x14ac:dyDescent="0.25">
      <c r="D7" s="68" t="s">
        <v>2342</v>
      </c>
    </row>
    <row r="9" spans="1:32" x14ac:dyDescent="0.2">
      <c r="A9" s="128"/>
      <c r="B9" s="128"/>
      <c r="C9" s="128"/>
      <c r="D9" s="128"/>
      <c r="E9" s="128"/>
      <c r="F9" s="128"/>
      <c r="G9" s="128"/>
      <c r="H9" s="128"/>
      <c r="I9" s="128"/>
      <c r="J9" s="128"/>
      <c r="K9" s="128"/>
      <c r="L9" s="128"/>
      <c r="M9" s="128"/>
      <c r="N9" s="128"/>
      <c r="O9" s="128"/>
      <c r="P9" s="128"/>
      <c r="Q9" s="128"/>
    </row>
    <row r="10" spans="1:32" x14ac:dyDescent="0.2">
      <c r="R10" s="1" t="s">
        <v>8</v>
      </c>
      <c r="X10" s="1" t="s">
        <v>9</v>
      </c>
      <c r="AE10" s="1"/>
    </row>
    <row r="11" spans="1:32" x14ac:dyDescent="0.2">
      <c r="A11" s="1" t="s">
        <v>11</v>
      </c>
      <c r="B11" s="1" t="s">
        <v>2293</v>
      </c>
      <c r="C11" s="1" t="s">
        <v>3</v>
      </c>
      <c r="D11" s="1" t="s">
        <v>357</v>
      </c>
      <c r="E11" s="1" t="s">
        <v>12</v>
      </c>
      <c r="F11" s="1" t="s">
        <v>13</v>
      </c>
      <c r="G11" s="1" t="s">
        <v>236</v>
      </c>
      <c r="H11" s="1" t="s">
        <v>237</v>
      </c>
      <c r="I11" s="1" t="s">
        <v>14</v>
      </c>
      <c r="J11" s="1" t="s">
        <v>15</v>
      </c>
      <c r="K11" s="1" t="s">
        <v>16</v>
      </c>
      <c r="L11" s="1" t="s">
        <v>53</v>
      </c>
      <c r="M11" s="1" t="s">
        <v>17</v>
      </c>
      <c r="N11" s="1" t="s">
        <v>18</v>
      </c>
      <c r="O11" s="1" t="s">
        <v>19</v>
      </c>
      <c r="P11" s="1"/>
      <c r="Q11" s="1" t="s">
        <v>20</v>
      </c>
      <c r="R11" s="1" t="s">
        <v>358</v>
      </c>
      <c r="S11" s="1" t="s">
        <v>359</v>
      </c>
      <c r="T11" s="1" t="s">
        <v>360</v>
      </c>
      <c r="U11" s="1" t="s">
        <v>361</v>
      </c>
      <c r="V11" s="1" t="s">
        <v>362</v>
      </c>
      <c r="X11" s="1" t="s">
        <v>350</v>
      </c>
      <c r="Y11" s="1" t="s">
        <v>351</v>
      </c>
      <c r="Z11" s="1" t="s">
        <v>352</v>
      </c>
      <c r="AA11" s="1" t="s">
        <v>353</v>
      </c>
      <c r="AB11" s="1" t="s">
        <v>354</v>
      </c>
      <c r="AD11" s="1"/>
      <c r="AE11" s="1"/>
      <c r="AF11" s="1"/>
    </row>
    <row r="12" spans="1:32" x14ac:dyDescent="0.2">
      <c r="A12" s="2">
        <v>235</v>
      </c>
      <c r="B12" s="81">
        <v>8</v>
      </c>
      <c r="C12" s="8" t="s">
        <v>402</v>
      </c>
      <c r="D12" s="113" t="s">
        <v>78</v>
      </c>
      <c r="E12" s="2" t="s">
        <v>403</v>
      </c>
      <c r="F12" s="2" t="s">
        <v>404</v>
      </c>
      <c r="G12" s="2" t="s">
        <v>37</v>
      </c>
      <c r="H12" s="2" t="s">
        <v>37</v>
      </c>
      <c r="I12" s="2" t="s">
        <v>262</v>
      </c>
      <c r="J12" s="2">
        <v>33</v>
      </c>
      <c r="K12" s="8">
        <v>2021</v>
      </c>
      <c r="L12" s="8" t="s">
        <v>56</v>
      </c>
      <c r="M12" s="2" t="s">
        <v>405</v>
      </c>
      <c r="N12" s="2" t="s">
        <v>406</v>
      </c>
      <c r="O12" s="2" t="s">
        <v>43</v>
      </c>
      <c r="P12" s="2"/>
      <c r="Q12" s="2" t="s">
        <v>407</v>
      </c>
      <c r="R12" s="2" t="s">
        <v>5</v>
      </c>
      <c r="S12" s="2" t="s">
        <v>5</v>
      </c>
      <c r="T12" s="2" t="s">
        <v>5</v>
      </c>
      <c r="U12" s="2" t="s">
        <v>5</v>
      </c>
      <c r="V12" s="2" t="s">
        <v>6</v>
      </c>
      <c r="X12" s="2" t="s">
        <v>408</v>
      </c>
      <c r="Y12" s="2" t="s">
        <v>409</v>
      </c>
      <c r="Z12" s="2" t="s">
        <v>410</v>
      </c>
      <c r="AA12" s="2" t="s">
        <v>411</v>
      </c>
      <c r="AB12" s="2" t="s">
        <v>412</v>
      </c>
      <c r="AC12" s="2"/>
      <c r="AD12" s="2"/>
      <c r="AE12" s="2"/>
      <c r="AF12" s="2"/>
    </row>
    <row r="13" spans="1:32" x14ac:dyDescent="0.2">
      <c r="A13" s="2">
        <v>237</v>
      </c>
      <c r="B13" s="80">
        <v>2</v>
      </c>
      <c r="C13" s="8" t="s">
        <v>419</v>
      </c>
      <c r="D13" s="113" t="s">
        <v>79</v>
      </c>
      <c r="E13" s="2" t="s">
        <v>420</v>
      </c>
      <c r="F13" s="2" t="s">
        <v>421</v>
      </c>
      <c r="G13" s="2" t="s">
        <v>37</v>
      </c>
      <c r="H13" s="2" t="s">
        <v>37</v>
      </c>
      <c r="I13" s="2" t="s">
        <v>262</v>
      </c>
      <c r="J13" s="2">
        <v>28</v>
      </c>
      <c r="K13" s="8" t="s">
        <v>29</v>
      </c>
      <c r="L13" s="8" t="s">
        <v>56</v>
      </c>
      <c r="M13" s="2" t="s">
        <v>422</v>
      </c>
      <c r="N13" s="2" t="s">
        <v>423</v>
      </c>
      <c r="O13" s="2" t="s">
        <v>43</v>
      </c>
      <c r="P13" s="2"/>
      <c r="Q13" s="2" t="s">
        <v>424</v>
      </c>
      <c r="R13" s="2" t="s">
        <v>5</v>
      </c>
      <c r="S13" s="2" t="s">
        <v>6</v>
      </c>
      <c r="T13" s="2" t="s">
        <v>6</v>
      </c>
      <c r="U13" s="2" t="s">
        <v>6</v>
      </c>
      <c r="V13" s="2" t="s">
        <v>6</v>
      </c>
      <c r="X13" s="2" t="s">
        <v>25</v>
      </c>
      <c r="Y13" s="2" t="s">
        <v>25</v>
      </c>
      <c r="Z13" s="2" t="s">
        <v>425</v>
      </c>
      <c r="AA13" s="2" t="s">
        <v>426</v>
      </c>
      <c r="AB13" s="2" t="s">
        <v>427</v>
      </c>
      <c r="AC13" s="2"/>
      <c r="AD13" s="2"/>
      <c r="AE13" s="2"/>
      <c r="AF13" s="2"/>
    </row>
    <row r="14" spans="1:32" x14ac:dyDescent="0.2">
      <c r="A14" s="2">
        <v>242</v>
      </c>
      <c r="B14" s="80"/>
      <c r="C14" s="8" t="s">
        <v>451</v>
      </c>
      <c r="D14" s="113" t="s">
        <v>78</v>
      </c>
      <c r="E14" s="2" t="s">
        <v>452</v>
      </c>
      <c r="F14" s="2" t="s">
        <v>453</v>
      </c>
      <c r="G14" s="2" t="s">
        <v>37</v>
      </c>
      <c r="H14" s="2" t="s">
        <v>37</v>
      </c>
      <c r="I14" s="2" t="s">
        <v>23</v>
      </c>
      <c r="J14" s="2">
        <v>44</v>
      </c>
      <c r="K14" s="8" t="s">
        <v>33</v>
      </c>
      <c r="L14" s="8" t="s">
        <v>56</v>
      </c>
      <c r="M14" s="2" t="s">
        <v>454</v>
      </c>
      <c r="N14" s="2" t="s">
        <v>455</v>
      </c>
      <c r="O14" s="2" t="s">
        <v>43</v>
      </c>
      <c r="P14" s="2"/>
      <c r="Q14" s="2" t="s">
        <v>456</v>
      </c>
      <c r="R14" s="2" t="s">
        <v>5</v>
      </c>
      <c r="S14" s="2" t="s">
        <v>5</v>
      </c>
      <c r="T14" s="2" t="s">
        <v>5</v>
      </c>
      <c r="U14" s="2" t="s">
        <v>5</v>
      </c>
      <c r="V14" s="2" t="s">
        <v>6</v>
      </c>
      <c r="X14" s="2" t="s">
        <v>25</v>
      </c>
      <c r="Y14" s="2" t="s">
        <v>457</v>
      </c>
      <c r="Z14" s="2" t="s">
        <v>458</v>
      </c>
      <c r="AA14" s="2" t="s">
        <v>459</v>
      </c>
      <c r="AB14" s="2" t="s">
        <v>460</v>
      </c>
      <c r="AC14" s="2"/>
      <c r="AD14" s="2"/>
      <c r="AE14" s="2"/>
      <c r="AF14" s="2"/>
    </row>
    <row r="15" spans="1:32" x14ac:dyDescent="0.2">
      <c r="A15" s="2">
        <v>243</v>
      </c>
      <c r="B15" s="80">
        <v>10</v>
      </c>
      <c r="C15" s="8" t="s">
        <v>461</v>
      </c>
      <c r="D15" s="113" t="s">
        <v>79</v>
      </c>
      <c r="E15" s="2" t="s">
        <v>462</v>
      </c>
      <c r="F15" s="2" t="s">
        <v>463</v>
      </c>
      <c r="G15" s="2" t="s">
        <v>37</v>
      </c>
      <c r="H15" s="2" t="s">
        <v>37</v>
      </c>
      <c r="I15" s="2" t="s">
        <v>38</v>
      </c>
      <c r="J15" s="2">
        <v>39</v>
      </c>
      <c r="K15" s="8" t="s">
        <v>33</v>
      </c>
      <c r="L15" s="8" t="s">
        <v>56</v>
      </c>
      <c r="M15" s="2" t="s">
        <v>464</v>
      </c>
      <c r="N15" s="2" t="s">
        <v>465</v>
      </c>
      <c r="O15" s="2" t="s">
        <v>43</v>
      </c>
      <c r="P15" s="2"/>
      <c r="Q15" s="2" t="s">
        <v>466</v>
      </c>
      <c r="R15" s="2" t="s">
        <v>5</v>
      </c>
      <c r="S15" s="2" t="s">
        <v>5</v>
      </c>
      <c r="T15" s="2" t="s">
        <v>5</v>
      </c>
      <c r="U15" s="2" t="s">
        <v>5</v>
      </c>
      <c r="V15" s="2" t="s">
        <v>6</v>
      </c>
      <c r="X15" s="2" t="s">
        <v>467</v>
      </c>
      <c r="Y15" s="2" t="s">
        <v>468</v>
      </c>
      <c r="Z15" s="2" t="s">
        <v>469</v>
      </c>
      <c r="AA15" s="2" t="s">
        <v>470</v>
      </c>
      <c r="AB15" s="2" t="s">
        <v>25</v>
      </c>
      <c r="AC15" s="2"/>
      <c r="AD15" s="2"/>
      <c r="AE15" s="2"/>
      <c r="AF15" s="2"/>
    </row>
    <row r="16" spans="1:32" x14ac:dyDescent="0.2">
      <c r="A16" s="2">
        <v>244</v>
      </c>
      <c r="B16" s="80">
        <v>11</v>
      </c>
      <c r="C16" s="8" t="s">
        <v>471</v>
      </c>
      <c r="D16" s="113" t="s">
        <v>80</v>
      </c>
      <c r="E16" s="2" t="s">
        <v>472</v>
      </c>
      <c r="F16" s="2" t="s">
        <v>473</v>
      </c>
      <c r="G16" s="2" t="s">
        <v>37</v>
      </c>
      <c r="H16" s="2" t="s">
        <v>37</v>
      </c>
      <c r="I16" s="2" t="s">
        <v>262</v>
      </c>
      <c r="J16" s="2">
        <v>25</v>
      </c>
      <c r="K16" s="8" t="s">
        <v>33</v>
      </c>
      <c r="L16" s="8" t="s">
        <v>56</v>
      </c>
      <c r="M16" s="2" t="s">
        <v>474</v>
      </c>
      <c r="N16" s="2" t="s">
        <v>475</v>
      </c>
      <c r="O16" s="2" t="s">
        <v>43</v>
      </c>
      <c r="P16" s="2"/>
      <c r="Q16" s="2" t="s">
        <v>476</v>
      </c>
      <c r="R16" s="2" t="s">
        <v>5</v>
      </c>
      <c r="S16" s="2" t="s">
        <v>5</v>
      </c>
      <c r="T16" s="2" t="s">
        <v>5</v>
      </c>
      <c r="U16" s="2" t="s">
        <v>5</v>
      </c>
      <c r="V16" s="2" t="s">
        <v>6</v>
      </c>
      <c r="X16" s="2" t="s">
        <v>25</v>
      </c>
      <c r="Y16" s="2" t="s">
        <v>477</v>
      </c>
      <c r="Z16" s="2" t="s">
        <v>25</v>
      </c>
      <c r="AA16" s="2" t="s">
        <v>478</v>
      </c>
      <c r="AB16" s="2" t="s">
        <v>479</v>
      </c>
      <c r="AC16" s="2"/>
      <c r="AD16" s="2"/>
      <c r="AE16" s="2"/>
      <c r="AF16" s="2"/>
    </row>
    <row r="17" spans="1:32" x14ac:dyDescent="0.2">
      <c r="A17" s="2">
        <v>245</v>
      </c>
      <c r="B17" s="80">
        <v>44</v>
      </c>
      <c r="C17" s="8" t="s">
        <v>480</v>
      </c>
      <c r="D17" s="113" t="s">
        <v>78</v>
      </c>
      <c r="E17" s="2" t="s">
        <v>481</v>
      </c>
      <c r="F17" s="2" t="s">
        <v>482</v>
      </c>
      <c r="G17" s="2" t="s">
        <v>37</v>
      </c>
      <c r="H17" s="2" t="s">
        <v>37</v>
      </c>
      <c r="I17" s="2" t="s">
        <v>38</v>
      </c>
      <c r="J17" s="2">
        <v>46</v>
      </c>
      <c r="K17" s="8" t="s">
        <v>24</v>
      </c>
      <c r="L17" s="8" t="s">
        <v>56</v>
      </c>
      <c r="M17" s="2" t="s">
        <v>342</v>
      </c>
      <c r="N17" s="2" t="s">
        <v>483</v>
      </c>
      <c r="O17" s="2" t="s">
        <v>43</v>
      </c>
      <c r="P17" s="2"/>
      <c r="Q17" s="2" t="s">
        <v>484</v>
      </c>
      <c r="R17" s="2" t="s">
        <v>5</v>
      </c>
      <c r="S17" s="2" t="s">
        <v>5</v>
      </c>
      <c r="T17" s="2" t="s">
        <v>5</v>
      </c>
      <c r="U17" s="2" t="s">
        <v>5</v>
      </c>
      <c r="V17" s="2" t="s">
        <v>6</v>
      </c>
      <c r="X17" s="2" t="s">
        <v>485</v>
      </c>
      <c r="Y17" s="2" t="s">
        <v>486</v>
      </c>
      <c r="Z17" s="2" t="s">
        <v>487</v>
      </c>
      <c r="AA17" s="2" t="s">
        <v>488</v>
      </c>
      <c r="AB17" s="2" t="s">
        <v>489</v>
      </c>
      <c r="AC17" s="2"/>
      <c r="AD17" s="2"/>
      <c r="AE17" s="2"/>
      <c r="AF17" s="2"/>
    </row>
    <row r="18" spans="1:32" x14ac:dyDescent="0.2">
      <c r="A18" s="2">
        <v>246</v>
      </c>
      <c r="B18" s="80"/>
      <c r="C18" s="8" t="s">
        <v>490</v>
      </c>
      <c r="D18" s="113" t="s">
        <v>78</v>
      </c>
      <c r="E18" s="2" t="s">
        <v>491</v>
      </c>
      <c r="F18" s="2" t="s">
        <v>492</v>
      </c>
      <c r="G18" s="2" t="s">
        <v>37</v>
      </c>
      <c r="H18" s="2" t="s">
        <v>37</v>
      </c>
      <c r="I18" s="2" t="s">
        <v>38</v>
      </c>
      <c r="J18" s="2">
        <v>14</v>
      </c>
      <c r="K18" s="8" t="s">
        <v>27</v>
      </c>
      <c r="L18" s="8" t="s">
        <v>493</v>
      </c>
      <c r="M18" s="2" t="s">
        <v>309</v>
      </c>
      <c r="N18" s="2" t="s">
        <v>494</v>
      </c>
      <c r="O18" s="2" t="s">
        <v>43</v>
      </c>
      <c r="P18" s="2"/>
      <c r="Q18" s="2" t="s">
        <v>495</v>
      </c>
      <c r="R18" s="2" t="s">
        <v>5</v>
      </c>
      <c r="S18" s="2" t="s">
        <v>5</v>
      </c>
      <c r="T18" s="2" t="s">
        <v>5</v>
      </c>
      <c r="U18" s="2" t="s">
        <v>5</v>
      </c>
      <c r="V18" s="2" t="s">
        <v>6</v>
      </c>
      <c r="X18" s="2" t="s">
        <v>25</v>
      </c>
      <c r="Y18" s="2" t="s">
        <v>496</v>
      </c>
      <c r="Z18" s="2" t="s">
        <v>497</v>
      </c>
      <c r="AA18" s="2" t="s">
        <v>498</v>
      </c>
      <c r="AB18" s="2" t="s">
        <v>499</v>
      </c>
      <c r="AC18" s="2"/>
      <c r="AD18" s="2"/>
      <c r="AE18" s="2"/>
      <c r="AF18" s="2"/>
    </row>
    <row r="19" spans="1:32" x14ac:dyDescent="0.2">
      <c r="A19" s="2">
        <v>250</v>
      </c>
      <c r="B19" s="80">
        <v>3</v>
      </c>
      <c r="C19" s="8" t="s">
        <v>515</v>
      </c>
      <c r="D19" s="113" t="s">
        <v>79</v>
      </c>
      <c r="E19" s="2" t="s">
        <v>516</v>
      </c>
      <c r="F19" s="2" t="s">
        <v>517</v>
      </c>
      <c r="G19" s="2" t="s">
        <v>37</v>
      </c>
      <c r="H19" s="2" t="s">
        <v>37</v>
      </c>
      <c r="I19" s="2" t="s">
        <v>262</v>
      </c>
      <c r="J19" s="2">
        <v>41</v>
      </c>
      <c r="K19" s="8" t="s">
        <v>27</v>
      </c>
      <c r="L19" s="8" t="s">
        <v>518</v>
      </c>
      <c r="M19" s="2" t="s">
        <v>519</v>
      </c>
      <c r="N19" s="2" t="s">
        <v>520</v>
      </c>
      <c r="O19" s="2" t="s">
        <v>395</v>
      </c>
      <c r="P19" s="2"/>
      <c r="Q19" s="2" t="s">
        <v>521</v>
      </c>
      <c r="R19" s="2" t="s">
        <v>5</v>
      </c>
      <c r="S19" s="2" t="s">
        <v>5</v>
      </c>
      <c r="T19" s="2" t="s">
        <v>5</v>
      </c>
      <c r="U19" s="2" t="s">
        <v>5</v>
      </c>
      <c r="V19" s="2" t="s">
        <v>6</v>
      </c>
      <c r="X19" s="2" t="s">
        <v>522</v>
      </c>
      <c r="Y19" s="2" t="s">
        <v>523</v>
      </c>
      <c r="Z19" s="2" t="s">
        <v>524</v>
      </c>
      <c r="AA19" s="2" t="s">
        <v>525</v>
      </c>
      <c r="AB19" s="2" t="s">
        <v>25</v>
      </c>
      <c r="AC19" s="2"/>
      <c r="AD19" s="2"/>
      <c r="AE19" s="2"/>
      <c r="AF19" s="2"/>
    </row>
    <row r="20" spans="1:32" x14ac:dyDescent="0.2">
      <c r="A20" s="2">
        <v>251</v>
      </c>
      <c r="B20" s="80"/>
      <c r="C20" s="8" t="s">
        <v>526</v>
      </c>
      <c r="D20" s="113" t="s">
        <v>527</v>
      </c>
      <c r="E20" s="2" t="s">
        <v>528</v>
      </c>
      <c r="F20" s="2" t="s">
        <v>529</v>
      </c>
      <c r="G20" s="2" t="s">
        <v>37</v>
      </c>
      <c r="H20" s="2" t="s">
        <v>37</v>
      </c>
      <c r="I20" s="2" t="s">
        <v>262</v>
      </c>
      <c r="J20" s="2">
        <v>28</v>
      </c>
      <c r="K20" s="8" t="s">
        <v>27</v>
      </c>
      <c r="L20" s="8" t="s">
        <v>349</v>
      </c>
      <c r="M20" s="2" t="s">
        <v>530</v>
      </c>
      <c r="N20" s="2" t="s">
        <v>531</v>
      </c>
      <c r="O20" s="2" t="s">
        <v>395</v>
      </c>
      <c r="P20" s="2"/>
      <c r="Q20" s="2" t="s">
        <v>532</v>
      </c>
      <c r="R20" s="2" t="s">
        <v>5</v>
      </c>
      <c r="S20" s="2" t="s">
        <v>5</v>
      </c>
      <c r="T20" s="2" t="s">
        <v>5</v>
      </c>
      <c r="U20" s="2" t="s">
        <v>5</v>
      </c>
      <c r="V20" s="2" t="s">
        <v>6</v>
      </c>
      <c r="X20" s="2" t="s">
        <v>25</v>
      </c>
      <c r="Y20" s="2" t="s">
        <v>533</v>
      </c>
      <c r="Z20" s="2" t="s">
        <v>534</v>
      </c>
      <c r="AA20" s="2" t="s">
        <v>535</v>
      </c>
      <c r="AB20" s="2" t="s">
        <v>536</v>
      </c>
      <c r="AC20" s="2"/>
      <c r="AD20" s="2"/>
      <c r="AE20" s="2"/>
      <c r="AF20" s="2"/>
    </row>
    <row r="21" spans="1:32" x14ac:dyDescent="0.2">
      <c r="A21" s="2">
        <v>259</v>
      </c>
      <c r="B21" s="80">
        <v>19</v>
      </c>
      <c r="C21" s="8" t="s">
        <v>554</v>
      </c>
      <c r="D21" s="113" t="s">
        <v>80</v>
      </c>
      <c r="E21" s="2" t="s">
        <v>555</v>
      </c>
      <c r="F21" s="2" t="s">
        <v>556</v>
      </c>
      <c r="G21" s="2" t="s">
        <v>37</v>
      </c>
      <c r="H21" s="2" t="s">
        <v>37</v>
      </c>
      <c r="I21" s="2" t="s">
        <v>23</v>
      </c>
      <c r="J21" s="2">
        <v>26</v>
      </c>
      <c r="K21" s="8" t="s">
        <v>24</v>
      </c>
      <c r="L21" s="8" t="s">
        <v>557</v>
      </c>
      <c r="M21" s="2" t="s">
        <v>474</v>
      </c>
      <c r="N21" s="2" t="s">
        <v>558</v>
      </c>
      <c r="O21" s="2" t="s">
        <v>28</v>
      </c>
      <c r="P21" s="2"/>
      <c r="Q21" s="2" t="s">
        <v>2</v>
      </c>
      <c r="R21" s="2" t="s">
        <v>5</v>
      </c>
      <c r="S21" s="2" t="s">
        <v>6</v>
      </c>
      <c r="T21" s="2" t="s">
        <v>6</v>
      </c>
      <c r="U21" s="2" t="s">
        <v>6</v>
      </c>
      <c r="V21" s="2" t="s">
        <v>6</v>
      </c>
      <c r="X21" s="2" t="s">
        <v>559</v>
      </c>
      <c r="Y21" s="2" t="s">
        <v>560</v>
      </c>
      <c r="Z21" s="2" t="s">
        <v>561</v>
      </c>
      <c r="AA21" s="2" t="s">
        <v>562</v>
      </c>
      <c r="AB21" s="2" t="s">
        <v>563</v>
      </c>
      <c r="AC21" s="2"/>
      <c r="AD21" s="2"/>
      <c r="AE21" s="2"/>
      <c r="AF21" s="2"/>
    </row>
    <row r="22" spans="1:32" x14ac:dyDescent="0.2">
      <c r="A22" s="2">
        <v>261</v>
      </c>
      <c r="B22" s="80">
        <v>7</v>
      </c>
      <c r="C22" s="8" t="s">
        <v>567</v>
      </c>
      <c r="D22" s="113" t="s">
        <v>78</v>
      </c>
      <c r="E22" s="2" t="s">
        <v>568</v>
      </c>
      <c r="F22" s="2" t="s">
        <v>569</v>
      </c>
      <c r="G22" s="2" t="s">
        <v>37</v>
      </c>
      <c r="H22" s="2" t="s">
        <v>37</v>
      </c>
      <c r="I22" s="2" t="s">
        <v>38</v>
      </c>
      <c r="J22" s="2">
        <v>14</v>
      </c>
      <c r="K22" s="8" t="s">
        <v>32</v>
      </c>
      <c r="L22" s="8" t="s">
        <v>557</v>
      </c>
      <c r="M22" s="2" t="s">
        <v>342</v>
      </c>
      <c r="N22" s="2" t="s">
        <v>570</v>
      </c>
      <c r="O22" s="2" t="s">
        <v>28</v>
      </c>
      <c r="P22" s="2"/>
      <c r="Q22" s="2" t="s">
        <v>2</v>
      </c>
      <c r="R22" s="2" t="s">
        <v>5</v>
      </c>
      <c r="S22" s="2" t="s">
        <v>5</v>
      </c>
      <c r="T22" s="2" t="s">
        <v>5</v>
      </c>
      <c r="U22" s="2" t="s">
        <v>5</v>
      </c>
      <c r="V22" s="2" t="s">
        <v>6</v>
      </c>
      <c r="X22" s="2" t="s">
        <v>571</v>
      </c>
      <c r="Y22" s="2" t="s">
        <v>572</v>
      </c>
      <c r="Z22" s="2" t="s">
        <v>573</v>
      </c>
      <c r="AA22" s="2" t="s">
        <v>574</v>
      </c>
      <c r="AB22" s="2" t="s">
        <v>575</v>
      </c>
      <c r="AC22" s="2"/>
      <c r="AD22" s="2"/>
      <c r="AE22" s="2"/>
      <c r="AF22" s="2"/>
    </row>
    <row r="23" spans="1:32" x14ac:dyDescent="0.2">
      <c r="A23" s="2">
        <v>265</v>
      </c>
      <c r="B23" s="80">
        <v>51</v>
      </c>
      <c r="C23" s="8" t="s">
        <v>293</v>
      </c>
      <c r="D23" s="113" t="s">
        <v>78</v>
      </c>
      <c r="E23" s="2" t="s">
        <v>294</v>
      </c>
      <c r="F23" s="2" t="s">
        <v>295</v>
      </c>
      <c r="G23" s="2" t="s">
        <v>37</v>
      </c>
      <c r="H23" s="2" t="s">
        <v>37</v>
      </c>
      <c r="I23" s="2" t="s">
        <v>23</v>
      </c>
      <c r="J23" s="2">
        <v>32</v>
      </c>
      <c r="K23" s="8" t="s">
        <v>32</v>
      </c>
      <c r="L23" s="8" t="s">
        <v>56</v>
      </c>
      <c r="M23" s="2" t="s">
        <v>2</v>
      </c>
      <c r="N23" s="2" t="s">
        <v>2</v>
      </c>
      <c r="O23" s="2" t="s">
        <v>28</v>
      </c>
      <c r="P23" s="2"/>
      <c r="Q23" s="2" t="s">
        <v>2</v>
      </c>
      <c r="R23" s="2" t="s">
        <v>5</v>
      </c>
      <c r="S23" s="2" t="s">
        <v>5</v>
      </c>
      <c r="T23" s="2" t="s">
        <v>6</v>
      </c>
      <c r="U23" s="2" t="s">
        <v>5</v>
      </c>
      <c r="V23" s="2" t="s">
        <v>6</v>
      </c>
      <c r="X23" s="2" t="s">
        <v>582</v>
      </c>
      <c r="Y23" s="2" t="s">
        <v>583</v>
      </c>
      <c r="Z23" s="2" t="s">
        <v>584</v>
      </c>
      <c r="AA23" s="2" t="s">
        <v>585</v>
      </c>
      <c r="AB23" s="2" t="s">
        <v>25</v>
      </c>
      <c r="AC23" s="2"/>
      <c r="AD23" s="2"/>
      <c r="AE23" s="2"/>
      <c r="AF23" s="2"/>
    </row>
    <row r="24" spans="1:32" x14ac:dyDescent="0.2">
      <c r="A24" s="2">
        <v>267</v>
      </c>
      <c r="B24" s="80">
        <v>5</v>
      </c>
      <c r="C24" s="8" t="s">
        <v>586</v>
      </c>
      <c r="D24" s="113" t="s">
        <v>80</v>
      </c>
      <c r="E24" s="2" t="s">
        <v>587</v>
      </c>
      <c r="F24" s="2" t="s">
        <v>588</v>
      </c>
      <c r="G24" s="2" t="s">
        <v>37</v>
      </c>
      <c r="H24" s="2" t="s">
        <v>37</v>
      </c>
      <c r="I24" s="2" t="s">
        <v>262</v>
      </c>
      <c r="J24" s="2">
        <v>26</v>
      </c>
      <c r="K24" s="8" t="s">
        <v>24</v>
      </c>
      <c r="L24" s="8" t="s">
        <v>557</v>
      </c>
      <c r="M24" s="2" t="s">
        <v>2</v>
      </c>
      <c r="N24" s="2" t="s">
        <v>2</v>
      </c>
      <c r="O24" s="2" t="s">
        <v>28</v>
      </c>
      <c r="P24" s="2"/>
      <c r="Q24" s="2" t="s">
        <v>2</v>
      </c>
      <c r="R24" s="2" t="s">
        <v>5</v>
      </c>
      <c r="S24" s="2" t="s">
        <v>5</v>
      </c>
      <c r="T24" s="2" t="s">
        <v>6</v>
      </c>
      <c r="U24" s="2" t="s">
        <v>6</v>
      </c>
      <c r="V24" s="2" t="s">
        <v>6</v>
      </c>
      <c r="X24" s="2" t="s">
        <v>589</v>
      </c>
      <c r="Y24" s="2" t="s">
        <v>590</v>
      </c>
      <c r="Z24" s="2" t="s">
        <v>591</v>
      </c>
      <c r="AA24" s="2" t="s">
        <v>592</v>
      </c>
      <c r="AB24" s="2" t="s">
        <v>593</v>
      </c>
      <c r="AC24" s="2"/>
      <c r="AD24" s="2"/>
      <c r="AE24" s="2"/>
      <c r="AF24" s="2"/>
    </row>
    <row r="25" spans="1:32" x14ac:dyDescent="0.2">
      <c r="A25" s="2">
        <v>272</v>
      </c>
      <c r="B25" s="80"/>
      <c r="C25" s="8" t="s">
        <v>605</v>
      </c>
      <c r="D25" s="113" t="s">
        <v>79</v>
      </c>
      <c r="E25" s="2" t="s">
        <v>606</v>
      </c>
      <c r="F25" s="2" t="s">
        <v>607</v>
      </c>
      <c r="G25" s="2" t="s">
        <v>37</v>
      </c>
      <c r="H25" s="2" t="s">
        <v>37</v>
      </c>
      <c r="I25" s="2" t="s">
        <v>23</v>
      </c>
      <c r="J25" s="2">
        <v>23</v>
      </c>
      <c r="K25" s="8" t="s">
        <v>27</v>
      </c>
      <c r="L25" s="8" t="s">
        <v>608</v>
      </c>
      <c r="M25" s="2" t="s">
        <v>342</v>
      </c>
      <c r="N25" s="2" t="s">
        <v>609</v>
      </c>
      <c r="O25" s="2" t="s">
        <v>28</v>
      </c>
      <c r="P25" s="2"/>
      <c r="Q25" s="2" t="s">
        <v>2</v>
      </c>
      <c r="R25" s="2" t="s">
        <v>5</v>
      </c>
      <c r="S25" s="2" t="s">
        <v>5</v>
      </c>
      <c r="T25" s="2" t="s">
        <v>5</v>
      </c>
      <c r="U25" s="2" t="s">
        <v>5</v>
      </c>
      <c r="V25" s="2" t="s">
        <v>6</v>
      </c>
      <c r="X25" s="2" t="s">
        <v>610</v>
      </c>
      <c r="Y25" s="2" t="s">
        <v>611</v>
      </c>
      <c r="Z25" s="2" t="s">
        <v>612</v>
      </c>
      <c r="AA25" s="2" t="s">
        <v>613</v>
      </c>
      <c r="AB25" s="2" t="s">
        <v>25</v>
      </c>
      <c r="AC25" s="2"/>
      <c r="AD25" s="2"/>
      <c r="AE25" s="2"/>
      <c r="AF25" s="2"/>
    </row>
    <row r="26" spans="1:32" x14ac:dyDescent="0.2">
      <c r="A26" s="2">
        <v>274</v>
      </c>
      <c r="B26" s="80"/>
      <c r="C26" s="8" t="s">
        <v>617</v>
      </c>
      <c r="D26" s="113" t="s">
        <v>78</v>
      </c>
      <c r="E26" s="2" t="s">
        <v>618</v>
      </c>
      <c r="F26" s="2" t="s">
        <v>619</v>
      </c>
      <c r="G26" s="2" t="s">
        <v>37</v>
      </c>
      <c r="H26" s="2" t="s">
        <v>37</v>
      </c>
      <c r="I26" s="2" t="s">
        <v>38</v>
      </c>
      <c r="J26" s="2">
        <v>31</v>
      </c>
      <c r="K26" s="8" t="s">
        <v>29</v>
      </c>
      <c r="L26" s="8" t="s">
        <v>55</v>
      </c>
      <c r="M26" s="2" t="s">
        <v>2</v>
      </c>
      <c r="N26" s="2" t="s">
        <v>2</v>
      </c>
      <c r="O26" s="2" t="s">
        <v>28</v>
      </c>
      <c r="P26" s="2"/>
      <c r="Q26" s="2" t="s">
        <v>2</v>
      </c>
      <c r="R26" s="2" t="s">
        <v>5</v>
      </c>
      <c r="S26" s="2" t="s">
        <v>5</v>
      </c>
      <c r="T26" s="2" t="s">
        <v>5</v>
      </c>
      <c r="U26" s="2" t="s">
        <v>5</v>
      </c>
      <c r="V26" s="2" t="s">
        <v>6</v>
      </c>
      <c r="X26" s="2" t="s">
        <v>620</v>
      </c>
      <c r="Y26" s="2" t="s">
        <v>621</v>
      </c>
      <c r="Z26" s="2" t="s">
        <v>622</v>
      </c>
      <c r="AA26" s="2" t="s">
        <v>623</v>
      </c>
      <c r="AB26" s="2" t="s">
        <v>624</v>
      </c>
      <c r="AC26" s="2"/>
      <c r="AD26" s="2"/>
      <c r="AE26" s="2"/>
      <c r="AF26" s="2"/>
    </row>
    <row r="27" spans="1:32" x14ac:dyDescent="0.2">
      <c r="A27" s="2">
        <v>275</v>
      </c>
      <c r="B27" s="80"/>
      <c r="C27" s="8" t="s">
        <v>625</v>
      </c>
      <c r="D27" s="113" t="s">
        <v>78</v>
      </c>
      <c r="E27" s="2" t="s">
        <v>626</v>
      </c>
      <c r="F27" s="2" t="s">
        <v>627</v>
      </c>
      <c r="G27" s="2" t="s">
        <v>37</v>
      </c>
      <c r="H27" s="2" t="s">
        <v>37</v>
      </c>
      <c r="I27" s="2" t="s">
        <v>38</v>
      </c>
      <c r="J27" s="2">
        <v>29</v>
      </c>
      <c r="K27" s="8" t="s">
        <v>35</v>
      </c>
      <c r="L27" s="8" t="s">
        <v>56</v>
      </c>
      <c r="M27" s="2" t="s">
        <v>342</v>
      </c>
      <c r="N27" s="2" t="s">
        <v>628</v>
      </c>
      <c r="O27" s="2" t="s">
        <v>28</v>
      </c>
      <c r="P27" s="2"/>
      <c r="Q27" s="2" t="s">
        <v>2</v>
      </c>
      <c r="R27" s="2" t="s">
        <v>5</v>
      </c>
      <c r="S27" s="2" t="s">
        <v>5</v>
      </c>
      <c r="T27" s="2" t="s">
        <v>6</v>
      </c>
      <c r="U27" s="2" t="s">
        <v>5</v>
      </c>
      <c r="V27" s="2" t="s">
        <v>6</v>
      </c>
      <c r="X27" s="2" t="s">
        <v>629</v>
      </c>
      <c r="Y27" s="2" t="s">
        <v>630</v>
      </c>
      <c r="Z27" s="2" t="s">
        <v>631</v>
      </c>
      <c r="AA27" s="2" t="s">
        <v>632</v>
      </c>
      <c r="AB27" s="2" t="s">
        <v>25</v>
      </c>
      <c r="AC27" s="2"/>
      <c r="AD27" s="2"/>
      <c r="AE27" s="2"/>
      <c r="AF27" s="2"/>
    </row>
    <row r="28" spans="1:32" x14ac:dyDescent="0.2">
      <c r="A28" s="2">
        <v>284</v>
      </c>
      <c r="B28" s="80"/>
      <c r="C28" s="8" t="s">
        <v>661</v>
      </c>
      <c r="D28" s="113" t="s">
        <v>78</v>
      </c>
      <c r="E28" s="2" t="s">
        <v>662</v>
      </c>
      <c r="F28" s="2" t="s">
        <v>663</v>
      </c>
      <c r="G28" s="2" t="s">
        <v>37</v>
      </c>
      <c r="H28" s="2" t="s">
        <v>37</v>
      </c>
      <c r="I28" s="2" t="s">
        <v>23</v>
      </c>
      <c r="J28" s="2">
        <v>17</v>
      </c>
      <c r="K28" s="8" t="s">
        <v>24</v>
      </c>
      <c r="L28" s="8" t="s">
        <v>55</v>
      </c>
      <c r="M28" s="2" t="s">
        <v>309</v>
      </c>
      <c r="N28" s="2" t="s">
        <v>664</v>
      </c>
      <c r="O28" s="2" t="s">
        <v>28</v>
      </c>
      <c r="P28" s="2"/>
      <c r="Q28" s="2" t="s">
        <v>2</v>
      </c>
      <c r="R28" s="2" t="s">
        <v>5</v>
      </c>
      <c r="S28" s="2" t="s">
        <v>5</v>
      </c>
      <c r="T28" s="2" t="s">
        <v>5</v>
      </c>
      <c r="U28" s="2" t="s">
        <v>5</v>
      </c>
      <c r="V28" s="2" t="s">
        <v>6</v>
      </c>
      <c r="X28" s="2" t="s">
        <v>665</v>
      </c>
      <c r="Y28" s="2" t="s">
        <v>666</v>
      </c>
      <c r="Z28" s="2" t="s">
        <v>667</v>
      </c>
      <c r="AA28" s="2" t="s">
        <v>668</v>
      </c>
      <c r="AB28" s="2" t="s">
        <v>669</v>
      </c>
      <c r="AC28" s="2"/>
      <c r="AD28" s="2"/>
      <c r="AE28" s="2"/>
      <c r="AF28" s="2"/>
    </row>
    <row r="29" spans="1:32" x14ac:dyDescent="0.2">
      <c r="A29" s="2">
        <v>293</v>
      </c>
      <c r="B29" s="80"/>
      <c r="C29" s="8" t="s">
        <v>693</v>
      </c>
      <c r="D29" s="113" t="s">
        <v>78</v>
      </c>
      <c r="E29" s="2" t="s">
        <v>694</v>
      </c>
      <c r="F29" s="2" t="s">
        <v>695</v>
      </c>
      <c r="G29" s="2" t="s">
        <v>37</v>
      </c>
      <c r="H29" s="2" t="s">
        <v>37</v>
      </c>
      <c r="I29" s="2" t="s">
        <v>38</v>
      </c>
      <c r="J29" s="2">
        <v>26</v>
      </c>
      <c r="K29" s="8" t="s">
        <v>35</v>
      </c>
      <c r="L29" s="8" t="s">
        <v>55</v>
      </c>
      <c r="M29" s="2" t="s">
        <v>309</v>
      </c>
      <c r="N29" s="2" t="s">
        <v>696</v>
      </c>
      <c r="O29" s="2" t="s">
        <v>28</v>
      </c>
      <c r="P29" s="2"/>
      <c r="Q29" s="2" t="s">
        <v>2</v>
      </c>
      <c r="R29" s="2" t="s">
        <v>5</v>
      </c>
      <c r="S29" s="2" t="s">
        <v>5</v>
      </c>
      <c r="T29" s="2" t="s">
        <v>5</v>
      </c>
      <c r="U29" s="2" t="s">
        <v>5</v>
      </c>
      <c r="V29" s="2" t="s">
        <v>6</v>
      </c>
      <c r="X29" s="2" t="s">
        <v>697</v>
      </c>
      <c r="Y29" s="2" t="s">
        <v>698</v>
      </c>
      <c r="Z29" s="2" t="s">
        <v>699</v>
      </c>
      <c r="AA29" s="2" t="s">
        <v>700</v>
      </c>
      <c r="AB29" s="2" t="s">
        <v>701</v>
      </c>
      <c r="AC29" s="2"/>
      <c r="AD29" s="2"/>
      <c r="AE29" s="2"/>
      <c r="AF29" s="2"/>
    </row>
    <row r="30" spans="1:32" x14ac:dyDescent="0.2">
      <c r="A30" s="2">
        <v>295</v>
      </c>
      <c r="B30" s="80"/>
      <c r="C30" s="8" t="s">
        <v>705</v>
      </c>
      <c r="D30" s="113" t="s">
        <v>78</v>
      </c>
      <c r="E30" s="2" t="s">
        <v>706</v>
      </c>
      <c r="F30" s="2" t="s">
        <v>707</v>
      </c>
      <c r="G30" s="2" t="s">
        <v>37</v>
      </c>
      <c r="H30" s="2" t="s">
        <v>37</v>
      </c>
      <c r="I30" s="2" t="s">
        <v>38</v>
      </c>
      <c r="J30" s="2">
        <v>14</v>
      </c>
      <c r="K30" s="8" t="s">
        <v>27</v>
      </c>
      <c r="L30" s="8" t="s">
        <v>56</v>
      </c>
      <c r="M30" s="2" t="s">
        <v>309</v>
      </c>
      <c r="N30" s="2" t="s">
        <v>708</v>
      </c>
      <c r="O30" s="2" t="s">
        <v>28</v>
      </c>
      <c r="P30" s="2"/>
      <c r="Q30" s="2" t="s">
        <v>2</v>
      </c>
      <c r="R30" s="2" t="s">
        <v>5</v>
      </c>
      <c r="S30" s="2" t="s">
        <v>5</v>
      </c>
      <c r="T30" s="2" t="s">
        <v>5</v>
      </c>
      <c r="U30" s="2" t="s">
        <v>5</v>
      </c>
      <c r="V30" s="2" t="s">
        <v>6</v>
      </c>
      <c r="X30" s="2" t="s">
        <v>709</v>
      </c>
      <c r="Y30" s="2" t="s">
        <v>710</v>
      </c>
      <c r="Z30" s="2" t="s">
        <v>711</v>
      </c>
      <c r="AA30" s="2" t="s">
        <v>712</v>
      </c>
      <c r="AB30" s="2" t="s">
        <v>713</v>
      </c>
      <c r="AC30" s="2"/>
      <c r="AD30" s="2"/>
      <c r="AE30" s="2"/>
      <c r="AF30" s="2"/>
    </row>
    <row r="31" spans="1:32" x14ac:dyDescent="0.2">
      <c r="A31" s="2">
        <v>298</v>
      </c>
      <c r="B31" s="80"/>
      <c r="C31" s="8" t="s">
        <v>720</v>
      </c>
      <c r="D31" s="113" t="s">
        <v>78</v>
      </c>
      <c r="E31" s="2" t="s">
        <v>721</v>
      </c>
      <c r="F31" s="2" t="s">
        <v>722</v>
      </c>
      <c r="G31" s="2" t="s">
        <v>37</v>
      </c>
      <c r="H31" s="2" t="s">
        <v>37</v>
      </c>
      <c r="I31" s="2" t="s">
        <v>38</v>
      </c>
      <c r="J31" s="2">
        <v>44</v>
      </c>
      <c r="K31" s="8" t="s">
        <v>32</v>
      </c>
      <c r="L31" s="8" t="s">
        <v>56</v>
      </c>
      <c r="M31" s="2" t="s">
        <v>454</v>
      </c>
      <c r="N31" s="2" t="s">
        <v>723</v>
      </c>
      <c r="O31" s="2" t="s">
        <v>28</v>
      </c>
      <c r="P31" s="2"/>
      <c r="Q31" s="2" t="s">
        <v>2</v>
      </c>
      <c r="R31" s="2" t="s">
        <v>5</v>
      </c>
      <c r="S31" s="2" t="s">
        <v>5</v>
      </c>
      <c r="T31" s="2" t="s">
        <v>5</v>
      </c>
      <c r="U31" s="2" t="s">
        <v>5</v>
      </c>
      <c r="V31" s="2" t="s">
        <v>6</v>
      </c>
      <c r="X31" s="2" t="s">
        <v>724</v>
      </c>
      <c r="Y31" s="2" t="s">
        <v>725</v>
      </c>
      <c r="Z31" s="2" t="s">
        <v>726</v>
      </c>
      <c r="AA31" s="2" t="s">
        <v>727</v>
      </c>
      <c r="AB31" s="2" t="s">
        <v>728</v>
      </c>
      <c r="AC31" s="2"/>
      <c r="AD31" s="2"/>
      <c r="AE31" s="2"/>
      <c r="AF31" s="2"/>
    </row>
    <row r="32" spans="1:32" x14ac:dyDescent="0.2">
      <c r="A32" s="2">
        <v>300</v>
      </c>
      <c r="B32" s="80"/>
      <c r="C32" s="8" t="s">
        <v>732</v>
      </c>
      <c r="D32" s="113" t="s">
        <v>79</v>
      </c>
      <c r="E32" s="2" t="s">
        <v>733</v>
      </c>
      <c r="F32" s="2" t="s">
        <v>734</v>
      </c>
      <c r="G32" s="2" t="s">
        <v>37</v>
      </c>
      <c r="H32" s="2" t="s">
        <v>37</v>
      </c>
      <c r="I32" s="2" t="s">
        <v>23</v>
      </c>
      <c r="J32" s="2">
        <v>11</v>
      </c>
      <c r="K32" s="8" t="s">
        <v>29</v>
      </c>
      <c r="L32" s="8" t="s">
        <v>347</v>
      </c>
      <c r="M32" s="2" t="s">
        <v>2</v>
      </c>
      <c r="N32" s="2" t="s">
        <v>735</v>
      </c>
      <c r="O32" s="2" t="s">
        <v>28</v>
      </c>
      <c r="P32" s="2"/>
      <c r="Q32" s="2" t="s">
        <v>2</v>
      </c>
      <c r="R32" s="2" t="s">
        <v>5</v>
      </c>
      <c r="S32" s="2" t="s">
        <v>5</v>
      </c>
      <c r="T32" s="2" t="s">
        <v>5</v>
      </c>
      <c r="U32" s="2" t="s">
        <v>5</v>
      </c>
      <c r="V32" s="2" t="s">
        <v>6</v>
      </c>
      <c r="X32" s="2" t="s">
        <v>25</v>
      </c>
      <c r="Y32" s="2" t="s">
        <v>736</v>
      </c>
      <c r="Z32" s="2" t="s">
        <v>737</v>
      </c>
      <c r="AA32" s="2" t="s">
        <v>738</v>
      </c>
      <c r="AB32" s="2" t="s">
        <v>739</v>
      </c>
      <c r="AC32" s="2"/>
      <c r="AD32" s="2"/>
      <c r="AE32" s="2"/>
      <c r="AF32" s="2"/>
    </row>
    <row r="33" spans="1:32" x14ac:dyDescent="0.2">
      <c r="A33" s="2">
        <v>305</v>
      </c>
      <c r="B33" s="80"/>
      <c r="C33" s="8" t="s">
        <v>752</v>
      </c>
      <c r="D33" s="113" t="s">
        <v>78</v>
      </c>
      <c r="E33" s="2" t="s">
        <v>753</v>
      </c>
      <c r="F33" s="2" t="s">
        <v>754</v>
      </c>
      <c r="G33" s="2" t="s">
        <v>37</v>
      </c>
      <c r="H33" s="2" t="s">
        <v>37</v>
      </c>
      <c r="I33" s="2" t="s">
        <v>38</v>
      </c>
      <c r="J33" s="2">
        <v>6</v>
      </c>
      <c r="K33" s="8" t="s">
        <v>33</v>
      </c>
      <c r="L33" s="8" t="s">
        <v>338</v>
      </c>
      <c r="M33" s="2" t="s">
        <v>63</v>
      </c>
      <c r="N33" s="2" t="s">
        <v>755</v>
      </c>
      <c r="O33" s="2" t="s">
        <v>28</v>
      </c>
      <c r="P33" s="2"/>
      <c r="Q33" s="2" t="s">
        <v>2</v>
      </c>
      <c r="R33" s="2" t="s">
        <v>5</v>
      </c>
      <c r="S33" s="2" t="s">
        <v>5</v>
      </c>
      <c r="T33" s="2" t="s">
        <v>5</v>
      </c>
      <c r="U33" s="2" t="s">
        <v>5</v>
      </c>
      <c r="V33" s="2" t="s">
        <v>6</v>
      </c>
      <c r="X33" s="2" t="s">
        <v>756</v>
      </c>
      <c r="Y33" s="2" t="s">
        <v>757</v>
      </c>
      <c r="Z33" s="2" t="s">
        <v>758</v>
      </c>
      <c r="AA33" s="2" t="s">
        <v>25</v>
      </c>
      <c r="AB33" s="2" t="s">
        <v>759</v>
      </c>
      <c r="AC33" s="2"/>
      <c r="AD33" s="2"/>
      <c r="AE33" s="2"/>
      <c r="AF33" s="2"/>
    </row>
    <row r="34" spans="1:32" x14ac:dyDescent="0.2">
      <c r="A34" s="2">
        <v>321</v>
      </c>
      <c r="B34" s="80"/>
      <c r="C34" s="8" t="s">
        <v>813</v>
      </c>
      <c r="D34" s="113" t="s">
        <v>527</v>
      </c>
      <c r="E34" s="2" t="s">
        <v>814</v>
      </c>
      <c r="F34" s="2" t="s">
        <v>815</v>
      </c>
      <c r="G34" s="2" t="s">
        <v>37</v>
      </c>
      <c r="H34" s="2" t="s">
        <v>37</v>
      </c>
      <c r="I34" s="2" t="s">
        <v>38</v>
      </c>
      <c r="J34" s="2">
        <v>21</v>
      </c>
      <c r="K34" s="8">
        <v>2019</v>
      </c>
      <c r="L34" s="8" t="s">
        <v>327</v>
      </c>
      <c r="M34" s="2" t="s">
        <v>816</v>
      </c>
      <c r="N34" s="2" t="s">
        <v>817</v>
      </c>
      <c r="O34" s="2" t="s">
        <v>238</v>
      </c>
      <c r="P34" s="2"/>
      <c r="Q34" s="2" t="s">
        <v>2</v>
      </c>
      <c r="R34" s="2" t="s">
        <v>5</v>
      </c>
      <c r="S34" s="2" t="s">
        <v>5</v>
      </c>
      <c r="T34" s="2" t="s">
        <v>5</v>
      </c>
      <c r="U34" s="2" t="s">
        <v>5</v>
      </c>
      <c r="V34" s="2" t="s">
        <v>6</v>
      </c>
      <c r="X34" s="2" t="s">
        <v>818</v>
      </c>
      <c r="Y34" s="2" t="s">
        <v>819</v>
      </c>
      <c r="Z34" s="2" t="s">
        <v>820</v>
      </c>
      <c r="AA34" s="2" t="s">
        <v>821</v>
      </c>
      <c r="AB34" s="2" t="s">
        <v>25</v>
      </c>
      <c r="AC34" s="2"/>
      <c r="AD34" s="2"/>
      <c r="AE34" s="2"/>
      <c r="AF34" s="2"/>
    </row>
    <row r="35" spans="1:32" x14ac:dyDescent="0.2">
      <c r="A35" s="2">
        <v>327</v>
      </c>
      <c r="B35" s="80"/>
      <c r="C35" s="8" t="s">
        <v>245</v>
      </c>
      <c r="D35" s="113" t="s">
        <v>527</v>
      </c>
      <c r="E35" s="2" t="s">
        <v>246</v>
      </c>
      <c r="F35" s="2" t="s">
        <v>247</v>
      </c>
      <c r="G35" s="2" t="s">
        <v>37</v>
      </c>
      <c r="H35" s="2" t="s">
        <v>37</v>
      </c>
      <c r="I35" s="2" t="s">
        <v>23</v>
      </c>
      <c r="J35" s="2">
        <v>5</v>
      </c>
      <c r="K35" s="8">
        <v>2019</v>
      </c>
      <c r="L35" s="8" t="s">
        <v>327</v>
      </c>
      <c r="M35" s="2" t="s">
        <v>839</v>
      </c>
      <c r="N35" s="2" t="s">
        <v>248</v>
      </c>
      <c r="O35" s="2" t="s">
        <v>238</v>
      </c>
      <c r="P35" s="2"/>
      <c r="Q35" s="2" t="s">
        <v>2</v>
      </c>
      <c r="R35" s="2" t="s">
        <v>5</v>
      </c>
      <c r="S35" s="2" t="s">
        <v>5</v>
      </c>
      <c r="T35" s="2" t="s">
        <v>5</v>
      </c>
      <c r="U35" s="2" t="s">
        <v>5</v>
      </c>
      <c r="V35" s="2" t="s">
        <v>6</v>
      </c>
      <c r="X35" s="2" t="s">
        <v>25</v>
      </c>
      <c r="Y35" s="2" t="s">
        <v>840</v>
      </c>
      <c r="Z35" s="2" t="s">
        <v>841</v>
      </c>
      <c r="AA35" s="2" t="s">
        <v>842</v>
      </c>
      <c r="AB35" s="2" t="s">
        <v>25</v>
      </c>
      <c r="AC35" s="2"/>
      <c r="AD35" s="2"/>
      <c r="AE35" s="2"/>
      <c r="AF35" s="2"/>
    </row>
    <row r="36" spans="1:32" x14ac:dyDescent="0.2">
      <c r="A36" s="2">
        <v>434</v>
      </c>
      <c r="B36" s="80"/>
      <c r="C36" s="8" t="s">
        <v>854</v>
      </c>
      <c r="D36" s="2" t="s">
        <v>78</v>
      </c>
      <c r="E36" s="2" t="s">
        <v>855</v>
      </c>
      <c r="F36" s="2" t="s">
        <v>856</v>
      </c>
      <c r="G36" s="2" t="s">
        <v>37</v>
      </c>
      <c r="H36" s="2" t="s">
        <v>37</v>
      </c>
      <c r="I36" s="2" t="s">
        <v>38</v>
      </c>
      <c r="J36" s="2">
        <v>8</v>
      </c>
      <c r="K36" s="8" t="s">
        <v>29</v>
      </c>
      <c r="L36" s="8" t="s">
        <v>55</v>
      </c>
      <c r="M36" s="2" t="s">
        <v>857</v>
      </c>
      <c r="N36" s="2" t="s">
        <v>858</v>
      </c>
      <c r="O36" s="2" t="s">
        <v>28</v>
      </c>
      <c r="P36" s="2"/>
      <c r="Q36" s="2" t="s">
        <v>2</v>
      </c>
      <c r="R36" s="2" t="s">
        <v>5</v>
      </c>
      <c r="S36" s="2" t="s">
        <v>5</v>
      </c>
      <c r="T36" s="2" t="s">
        <v>5</v>
      </c>
      <c r="U36" s="2" t="s">
        <v>5</v>
      </c>
      <c r="V36" s="2" t="s">
        <v>6</v>
      </c>
      <c r="X36" s="2" t="s">
        <v>859</v>
      </c>
      <c r="Y36" s="2" t="s">
        <v>25</v>
      </c>
      <c r="Z36" s="2" t="s">
        <v>860</v>
      </c>
      <c r="AA36" s="2" t="s">
        <v>861</v>
      </c>
      <c r="AB36" s="2" t="s">
        <v>862</v>
      </c>
      <c r="AC36" s="2"/>
      <c r="AD36" s="2"/>
      <c r="AE36" s="2"/>
      <c r="AF36" s="2"/>
    </row>
    <row r="37" spans="1:32" x14ac:dyDescent="0.2">
      <c r="A37" s="2">
        <v>449</v>
      </c>
      <c r="B37" s="80"/>
      <c r="C37" s="8" t="s">
        <v>919</v>
      </c>
      <c r="D37" s="2" t="s">
        <v>527</v>
      </c>
      <c r="E37" s="2" t="s">
        <v>920</v>
      </c>
      <c r="F37" s="2" t="s">
        <v>921</v>
      </c>
      <c r="G37" s="2" t="s">
        <v>37</v>
      </c>
      <c r="H37" s="2" t="s">
        <v>37</v>
      </c>
      <c r="I37" s="2" t="s">
        <v>38</v>
      </c>
      <c r="J37" s="2">
        <v>25</v>
      </c>
      <c r="K37" s="8" t="s">
        <v>27</v>
      </c>
      <c r="L37" s="8" t="s">
        <v>55</v>
      </c>
      <c r="M37" s="2" t="s">
        <v>922</v>
      </c>
      <c r="N37" s="2" t="s">
        <v>923</v>
      </c>
      <c r="O37" s="2" t="s">
        <v>28</v>
      </c>
      <c r="P37" s="2"/>
      <c r="Q37" s="2" t="s">
        <v>2</v>
      </c>
      <c r="R37" s="2" t="s">
        <v>5</v>
      </c>
      <c r="S37" s="2" t="s">
        <v>5</v>
      </c>
      <c r="T37" s="2" t="s">
        <v>5</v>
      </c>
      <c r="U37" s="2" t="s">
        <v>5</v>
      </c>
      <c r="V37" s="2" t="s">
        <v>6</v>
      </c>
      <c r="X37" s="2" t="s">
        <v>924</v>
      </c>
      <c r="Y37" s="2" t="s">
        <v>925</v>
      </c>
      <c r="Z37" s="2" t="s">
        <v>926</v>
      </c>
      <c r="AA37" s="2" t="s">
        <v>927</v>
      </c>
      <c r="AB37" s="2" t="s">
        <v>25</v>
      </c>
      <c r="AC37" s="2"/>
      <c r="AD37" s="2"/>
      <c r="AE37" s="2"/>
      <c r="AF37" s="2"/>
    </row>
    <row r="38" spans="1:32" x14ac:dyDescent="0.2">
      <c r="A38" s="2">
        <v>458</v>
      </c>
      <c r="B38" s="80"/>
      <c r="C38" s="8" t="s">
        <v>960</v>
      </c>
      <c r="D38" s="2" t="s">
        <v>527</v>
      </c>
      <c r="E38" s="2" t="s">
        <v>961</v>
      </c>
      <c r="F38" s="2" t="s">
        <v>962</v>
      </c>
      <c r="G38" s="2" t="s">
        <v>37</v>
      </c>
      <c r="H38" s="2" t="s">
        <v>37</v>
      </c>
      <c r="I38" s="2" t="s">
        <v>23</v>
      </c>
      <c r="J38" s="2">
        <v>31</v>
      </c>
      <c r="K38" s="8" t="s">
        <v>31</v>
      </c>
      <c r="L38" s="8" t="s">
        <v>55</v>
      </c>
      <c r="M38" s="2" t="s">
        <v>963</v>
      </c>
      <c r="N38" s="2" t="s">
        <v>964</v>
      </c>
      <c r="O38" s="2" t="s">
        <v>28</v>
      </c>
      <c r="P38" s="2"/>
      <c r="Q38" s="2" t="s">
        <v>2</v>
      </c>
      <c r="R38" s="2" t="s">
        <v>5</v>
      </c>
      <c r="S38" s="2" t="s">
        <v>5</v>
      </c>
      <c r="T38" s="2" t="s">
        <v>5</v>
      </c>
      <c r="U38" s="2" t="s">
        <v>5</v>
      </c>
      <c r="V38" s="2" t="s">
        <v>6</v>
      </c>
      <c r="X38" s="2" t="s">
        <v>25</v>
      </c>
      <c r="Y38" s="2" t="s">
        <v>965</v>
      </c>
      <c r="Z38" s="2" t="s">
        <v>966</v>
      </c>
      <c r="AA38" s="2" t="s">
        <v>967</v>
      </c>
      <c r="AB38" s="2" t="s">
        <v>968</v>
      </c>
      <c r="AC38" s="2"/>
      <c r="AD38" s="2"/>
      <c r="AE38" s="2"/>
      <c r="AF38" s="2"/>
    </row>
    <row r="39" spans="1:32" x14ac:dyDescent="0.2">
      <c r="A39" s="2">
        <v>463</v>
      </c>
      <c r="B39" s="80"/>
      <c r="C39" s="8" t="s">
        <v>987</v>
      </c>
      <c r="D39" s="2" t="s">
        <v>78</v>
      </c>
      <c r="E39" s="2" t="s">
        <v>988</v>
      </c>
      <c r="F39" s="2" t="s">
        <v>989</v>
      </c>
      <c r="G39" s="2" t="s">
        <v>37</v>
      </c>
      <c r="H39" s="2" t="s">
        <v>37</v>
      </c>
      <c r="I39" s="2" t="s">
        <v>38</v>
      </c>
      <c r="J39" s="2">
        <v>14</v>
      </c>
      <c r="K39" s="8" t="s">
        <v>27</v>
      </c>
      <c r="L39" s="8" t="s">
        <v>55</v>
      </c>
      <c r="M39" s="2" t="s">
        <v>309</v>
      </c>
      <c r="N39" s="2" t="s">
        <v>990</v>
      </c>
      <c r="O39" s="2" t="s">
        <v>28</v>
      </c>
      <c r="P39" s="2"/>
      <c r="Q39" s="2" t="s">
        <v>2</v>
      </c>
      <c r="R39" s="2" t="s">
        <v>5</v>
      </c>
      <c r="S39" s="2" t="s">
        <v>5</v>
      </c>
      <c r="T39" s="2" t="s">
        <v>5</v>
      </c>
      <c r="U39" s="2" t="s">
        <v>5</v>
      </c>
      <c r="V39" s="2" t="s">
        <v>6</v>
      </c>
      <c r="X39" s="2" t="s">
        <v>991</v>
      </c>
      <c r="Y39" s="2" t="s">
        <v>992</v>
      </c>
      <c r="Z39" s="2" t="s">
        <v>993</v>
      </c>
      <c r="AA39" s="2" t="s">
        <v>994</v>
      </c>
      <c r="AB39" s="2" t="s">
        <v>995</v>
      </c>
      <c r="AC39" s="2"/>
      <c r="AD39" s="2"/>
      <c r="AE39" s="2"/>
      <c r="AF39" s="2"/>
    </row>
    <row r="40" spans="1:32" x14ac:dyDescent="0.2">
      <c r="A40" s="2">
        <v>478</v>
      </c>
      <c r="B40" s="80"/>
      <c r="C40" s="8" t="s">
        <v>1057</v>
      </c>
      <c r="D40" s="2" t="s">
        <v>78</v>
      </c>
      <c r="E40" s="2" t="s">
        <v>1058</v>
      </c>
      <c r="F40" s="2" t="s">
        <v>1059</v>
      </c>
      <c r="G40" s="2" t="s">
        <v>37</v>
      </c>
      <c r="H40" s="2" t="s">
        <v>37</v>
      </c>
      <c r="I40" s="2" t="s">
        <v>38</v>
      </c>
      <c r="J40" s="2">
        <v>7</v>
      </c>
      <c r="K40" s="8" t="s">
        <v>32</v>
      </c>
      <c r="L40" s="8" t="s">
        <v>55</v>
      </c>
      <c r="M40" s="2" t="s">
        <v>309</v>
      </c>
      <c r="N40" s="2" t="s">
        <v>1060</v>
      </c>
      <c r="O40" s="2" t="s">
        <v>28</v>
      </c>
      <c r="P40" s="2"/>
      <c r="Q40" s="2" t="s">
        <v>2</v>
      </c>
      <c r="R40" s="2" t="s">
        <v>5</v>
      </c>
      <c r="S40" s="2" t="s">
        <v>5</v>
      </c>
      <c r="T40" s="2" t="s">
        <v>5</v>
      </c>
      <c r="U40" s="2" t="s">
        <v>5</v>
      </c>
      <c r="V40" s="2" t="s">
        <v>6</v>
      </c>
      <c r="X40" s="2" t="s">
        <v>1061</v>
      </c>
      <c r="Y40" s="2" t="s">
        <v>1062</v>
      </c>
      <c r="Z40" s="2" t="s">
        <v>1063</v>
      </c>
      <c r="AA40" s="2" t="s">
        <v>1064</v>
      </c>
      <c r="AB40" s="2" t="s">
        <v>25</v>
      </c>
      <c r="AC40" s="2"/>
      <c r="AD40" s="2"/>
      <c r="AE40" s="2"/>
      <c r="AF40" s="2"/>
    </row>
    <row r="41" spans="1:32" x14ac:dyDescent="0.2">
      <c r="A41" s="2">
        <v>480</v>
      </c>
      <c r="B41" s="80">
        <v>20</v>
      </c>
      <c r="C41" s="8" t="s">
        <v>1067</v>
      </c>
      <c r="D41" s="2" t="s">
        <v>78</v>
      </c>
      <c r="E41" s="2" t="s">
        <v>1068</v>
      </c>
      <c r="F41" s="2" t="s">
        <v>1069</v>
      </c>
      <c r="G41" s="2" t="s">
        <v>37</v>
      </c>
      <c r="H41" s="2" t="s">
        <v>37</v>
      </c>
      <c r="I41" s="2" t="s">
        <v>262</v>
      </c>
      <c r="J41" s="2">
        <v>31</v>
      </c>
      <c r="K41" s="8" t="s">
        <v>29</v>
      </c>
      <c r="L41" s="8" t="s">
        <v>55</v>
      </c>
      <c r="M41" s="2" t="s">
        <v>884</v>
      </c>
      <c r="N41" s="2" t="s">
        <v>1070</v>
      </c>
      <c r="O41" s="2" t="s">
        <v>28</v>
      </c>
      <c r="P41" s="2"/>
      <c r="Q41" s="2" t="s">
        <v>2</v>
      </c>
      <c r="R41" s="2" t="s">
        <v>5</v>
      </c>
      <c r="S41" s="2" t="s">
        <v>5</v>
      </c>
      <c r="T41" s="2" t="s">
        <v>5</v>
      </c>
      <c r="U41" s="2" t="s">
        <v>5</v>
      </c>
      <c r="V41" s="2" t="s">
        <v>6</v>
      </c>
      <c r="X41" s="2" t="s">
        <v>1071</v>
      </c>
      <c r="Y41" s="2" t="s">
        <v>1072</v>
      </c>
      <c r="Z41" s="2" t="s">
        <v>25</v>
      </c>
      <c r="AA41" s="2" t="s">
        <v>1073</v>
      </c>
      <c r="AB41" s="2" t="s">
        <v>1074</v>
      </c>
      <c r="AC41" s="2"/>
      <c r="AD41" s="2"/>
      <c r="AE41" s="2"/>
      <c r="AF41" s="2"/>
    </row>
    <row r="42" spans="1:32" x14ac:dyDescent="0.2">
      <c r="A42" s="2">
        <v>482</v>
      </c>
      <c r="B42" s="80"/>
      <c r="C42" s="8" t="s">
        <v>1080</v>
      </c>
      <c r="D42" s="2" t="s">
        <v>78</v>
      </c>
      <c r="E42" s="2" t="s">
        <v>1081</v>
      </c>
      <c r="F42" s="2" t="s">
        <v>1082</v>
      </c>
      <c r="G42" s="2" t="s">
        <v>37</v>
      </c>
      <c r="H42" s="2" t="s">
        <v>37</v>
      </c>
      <c r="I42" s="2" t="s">
        <v>38</v>
      </c>
      <c r="J42" s="2">
        <v>29</v>
      </c>
      <c r="K42" s="8" t="s">
        <v>32</v>
      </c>
      <c r="L42" s="8" t="s">
        <v>55</v>
      </c>
      <c r="M42" s="2" t="s">
        <v>309</v>
      </c>
      <c r="N42" s="2" t="s">
        <v>1083</v>
      </c>
      <c r="O42" s="2" t="s">
        <v>28</v>
      </c>
      <c r="P42" s="2"/>
      <c r="Q42" s="2" t="s">
        <v>2</v>
      </c>
      <c r="R42" s="2" t="s">
        <v>5</v>
      </c>
      <c r="S42" s="2" t="s">
        <v>5</v>
      </c>
      <c r="T42" s="2" t="s">
        <v>5</v>
      </c>
      <c r="U42" s="2" t="s">
        <v>5</v>
      </c>
      <c r="V42" s="2" t="s">
        <v>6</v>
      </c>
      <c r="X42" s="2" t="s">
        <v>25</v>
      </c>
      <c r="Y42" s="2" t="s">
        <v>1084</v>
      </c>
      <c r="Z42" s="2" t="s">
        <v>1085</v>
      </c>
      <c r="AA42" s="2" t="s">
        <v>1086</v>
      </c>
      <c r="AB42" s="2" t="s">
        <v>1087</v>
      </c>
      <c r="AC42" s="2"/>
      <c r="AD42" s="2"/>
      <c r="AE42" s="2"/>
      <c r="AF42" s="2"/>
    </row>
    <row r="43" spans="1:32" x14ac:dyDescent="0.2">
      <c r="A43" s="2">
        <v>491</v>
      </c>
      <c r="B43" s="80"/>
      <c r="C43" s="8" t="s">
        <v>1123</v>
      </c>
      <c r="D43" s="2" t="s">
        <v>527</v>
      </c>
      <c r="E43" s="2" t="s">
        <v>1124</v>
      </c>
      <c r="F43" s="2" t="s">
        <v>1125</v>
      </c>
      <c r="G43" s="2" t="s">
        <v>37</v>
      </c>
      <c r="H43" s="2" t="s">
        <v>37</v>
      </c>
      <c r="I43" s="2" t="s">
        <v>38</v>
      </c>
      <c r="J43" s="2">
        <v>33</v>
      </c>
      <c r="K43" s="8" t="s">
        <v>31</v>
      </c>
      <c r="L43" s="8" t="s">
        <v>55</v>
      </c>
      <c r="M43" s="2" t="s">
        <v>963</v>
      </c>
      <c r="N43" s="2" t="s">
        <v>1126</v>
      </c>
      <c r="O43" s="2" t="s">
        <v>28</v>
      </c>
      <c r="P43" s="2"/>
      <c r="Q43" s="2" t="s">
        <v>2</v>
      </c>
      <c r="R43" s="2" t="s">
        <v>5</v>
      </c>
      <c r="S43" s="2" t="s">
        <v>5</v>
      </c>
      <c r="T43" s="2" t="s">
        <v>5</v>
      </c>
      <c r="U43" s="2" t="s">
        <v>5</v>
      </c>
      <c r="V43" s="2" t="s">
        <v>6</v>
      </c>
      <c r="X43" s="2" t="s">
        <v>25</v>
      </c>
      <c r="Y43" s="2" t="s">
        <v>1127</v>
      </c>
      <c r="Z43" s="2" t="s">
        <v>1128</v>
      </c>
      <c r="AA43" s="2" t="s">
        <v>1129</v>
      </c>
      <c r="AB43" s="2" t="s">
        <v>25</v>
      </c>
      <c r="AC43" s="2"/>
      <c r="AD43" s="2"/>
      <c r="AE43" s="2"/>
      <c r="AF43" s="2"/>
    </row>
    <row r="44" spans="1:32" x14ac:dyDescent="0.2">
      <c r="A44" s="2">
        <v>504</v>
      </c>
      <c r="B44" s="80"/>
      <c r="C44" s="8" t="s">
        <v>1174</v>
      </c>
      <c r="D44" s="2" t="s">
        <v>527</v>
      </c>
      <c r="E44" s="2" t="s">
        <v>1175</v>
      </c>
      <c r="F44" s="2" t="s">
        <v>1176</v>
      </c>
      <c r="G44" s="2" t="s">
        <v>37</v>
      </c>
      <c r="H44" s="2" t="s">
        <v>37</v>
      </c>
      <c r="I44" s="2" t="s">
        <v>38</v>
      </c>
      <c r="J44" s="2">
        <v>23</v>
      </c>
      <c r="K44" s="8" t="s">
        <v>27</v>
      </c>
      <c r="L44" s="8" t="s">
        <v>55</v>
      </c>
      <c r="M44" s="2" t="s">
        <v>922</v>
      </c>
      <c r="N44" s="2" t="s">
        <v>1177</v>
      </c>
      <c r="O44" s="2" t="s">
        <v>28</v>
      </c>
      <c r="P44" s="2"/>
      <c r="Q44" s="2" t="s">
        <v>2</v>
      </c>
      <c r="R44" s="2" t="s">
        <v>5</v>
      </c>
      <c r="S44" s="2" t="s">
        <v>5</v>
      </c>
      <c r="T44" s="2" t="s">
        <v>5</v>
      </c>
      <c r="U44" s="2" t="s">
        <v>5</v>
      </c>
      <c r="V44" s="2" t="s">
        <v>6</v>
      </c>
      <c r="X44" s="2" t="s">
        <v>1178</v>
      </c>
      <c r="Y44" s="2" t="s">
        <v>1179</v>
      </c>
      <c r="Z44" s="2" t="s">
        <v>1180</v>
      </c>
      <c r="AA44" s="2" t="s">
        <v>1181</v>
      </c>
      <c r="AB44" s="2" t="s">
        <v>1182</v>
      </c>
      <c r="AC44" s="2"/>
      <c r="AD44" s="2"/>
      <c r="AE44" s="2"/>
      <c r="AF44" s="2"/>
    </row>
    <row r="45" spans="1:32" x14ac:dyDescent="0.2">
      <c r="A45" s="2">
        <v>607</v>
      </c>
      <c r="B45" s="80"/>
      <c r="C45" s="8" t="s">
        <v>1602</v>
      </c>
      <c r="D45" s="2" t="s">
        <v>78</v>
      </c>
      <c r="E45" s="2" t="s">
        <v>1603</v>
      </c>
      <c r="F45" s="2" t="s">
        <v>1604</v>
      </c>
      <c r="G45" s="2" t="s">
        <v>37</v>
      </c>
      <c r="H45" s="2" t="s">
        <v>37</v>
      </c>
      <c r="I45" s="2" t="s">
        <v>23</v>
      </c>
      <c r="J45" s="2">
        <v>14</v>
      </c>
      <c r="K45" s="8" t="s">
        <v>33</v>
      </c>
      <c r="L45" s="8" t="s">
        <v>55</v>
      </c>
      <c r="M45" s="2" t="s">
        <v>884</v>
      </c>
      <c r="N45" s="2" t="s">
        <v>1605</v>
      </c>
      <c r="O45" s="2" t="s">
        <v>28</v>
      </c>
      <c r="P45" s="2"/>
      <c r="Q45" s="2" t="s">
        <v>2</v>
      </c>
      <c r="R45" s="2" t="s">
        <v>5</v>
      </c>
      <c r="S45" s="2" t="s">
        <v>5</v>
      </c>
      <c r="T45" s="2" t="s">
        <v>5</v>
      </c>
      <c r="U45" s="2" t="s">
        <v>5</v>
      </c>
      <c r="V45" s="2" t="s">
        <v>6</v>
      </c>
      <c r="X45" s="2" t="s">
        <v>1606</v>
      </c>
      <c r="Y45" s="2" t="s">
        <v>1607</v>
      </c>
      <c r="Z45" s="2" t="s">
        <v>1608</v>
      </c>
      <c r="AA45" s="2" t="s">
        <v>1609</v>
      </c>
      <c r="AB45" s="2" t="s">
        <v>1610</v>
      </c>
      <c r="AC45" s="2"/>
      <c r="AD45" s="2"/>
      <c r="AE45" s="2"/>
      <c r="AF45" s="2"/>
    </row>
    <row r="46" spans="1:32" x14ac:dyDescent="0.2">
      <c r="A46" s="2">
        <v>641</v>
      </c>
      <c r="B46" s="94">
        <v>8</v>
      </c>
      <c r="C46" s="8" t="s">
        <v>1761</v>
      </c>
      <c r="D46" s="2" t="s">
        <v>78</v>
      </c>
      <c r="E46" s="2" t="s">
        <v>1762</v>
      </c>
      <c r="F46" s="2" t="s">
        <v>1763</v>
      </c>
      <c r="G46" s="2" t="s">
        <v>37</v>
      </c>
      <c r="H46" s="2" t="s">
        <v>37</v>
      </c>
      <c r="I46" s="2" t="s">
        <v>262</v>
      </c>
      <c r="J46" s="2">
        <v>29</v>
      </c>
      <c r="K46" s="8" t="s">
        <v>29</v>
      </c>
      <c r="L46" s="8" t="s">
        <v>338</v>
      </c>
      <c r="M46" s="2" t="s">
        <v>255</v>
      </c>
      <c r="N46" s="2" t="s">
        <v>1764</v>
      </c>
      <c r="O46" s="2" t="s">
        <v>257</v>
      </c>
      <c r="P46" s="2"/>
      <c r="Q46" s="2" t="s">
        <v>1765</v>
      </c>
      <c r="R46" s="2" t="s">
        <v>5</v>
      </c>
      <c r="S46" s="2" t="s">
        <v>5</v>
      </c>
      <c r="T46" s="2" t="s">
        <v>5</v>
      </c>
      <c r="U46" s="2" t="s">
        <v>5</v>
      </c>
      <c r="V46" s="2" t="s">
        <v>6</v>
      </c>
      <c r="X46" s="2" t="s">
        <v>1766</v>
      </c>
      <c r="Y46" s="2" t="s">
        <v>25</v>
      </c>
      <c r="Z46" s="2" t="s">
        <v>1767</v>
      </c>
      <c r="AA46" s="2" t="s">
        <v>1768</v>
      </c>
      <c r="AB46" s="2" t="s">
        <v>1769</v>
      </c>
      <c r="AC46" s="2"/>
      <c r="AD46" s="2"/>
      <c r="AE46" s="2"/>
      <c r="AF46" s="2"/>
    </row>
    <row r="47" spans="1:32" x14ac:dyDescent="0.2">
      <c r="A47" s="2">
        <v>646</v>
      </c>
      <c r="B47" s="80"/>
      <c r="C47" s="8" t="s">
        <v>1790</v>
      </c>
      <c r="D47" s="2" t="s">
        <v>78</v>
      </c>
      <c r="E47" s="2" t="s">
        <v>1791</v>
      </c>
      <c r="F47" s="2" t="s">
        <v>1792</v>
      </c>
      <c r="G47" s="2" t="s">
        <v>37</v>
      </c>
      <c r="H47" s="2" t="s">
        <v>37</v>
      </c>
      <c r="I47" s="2" t="s">
        <v>38</v>
      </c>
      <c r="J47" s="2">
        <v>33</v>
      </c>
      <c r="K47" s="8" t="s">
        <v>24</v>
      </c>
      <c r="L47" s="8" t="s">
        <v>338</v>
      </c>
      <c r="M47" s="2" t="s">
        <v>255</v>
      </c>
      <c r="N47" s="2" t="s">
        <v>1793</v>
      </c>
      <c r="O47" s="2" t="s">
        <v>256</v>
      </c>
      <c r="P47" s="2"/>
      <c r="Q47" s="2" t="s">
        <v>1794</v>
      </c>
      <c r="R47" s="2" t="s">
        <v>5</v>
      </c>
      <c r="S47" s="2" t="s">
        <v>5</v>
      </c>
      <c r="T47" s="2" t="s">
        <v>5</v>
      </c>
      <c r="U47" s="2" t="s">
        <v>5</v>
      </c>
      <c r="V47" s="2" t="s">
        <v>6</v>
      </c>
      <c r="X47" s="2" t="s">
        <v>1795</v>
      </c>
      <c r="Y47" s="2" t="s">
        <v>1796</v>
      </c>
      <c r="Z47" s="2" t="s">
        <v>1797</v>
      </c>
      <c r="AA47" s="2" t="s">
        <v>1798</v>
      </c>
      <c r="AB47" s="2" t="s">
        <v>1799</v>
      </c>
      <c r="AC47" s="2"/>
      <c r="AD47" s="2"/>
      <c r="AE47" s="2"/>
      <c r="AF47" s="2"/>
    </row>
    <row r="48" spans="1:32" x14ac:dyDescent="0.2">
      <c r="A48" s="2">
        <v>661</v>
      </c>
      <c r="B48" s="80"/>
      <c r="C48" s="8" t="s">
        <v>1872</v>
      </c>
      <c r="D48" s="2" t="s">
        <v>78</v>
      </c>
      <c r="E48" s="2" t="s">
        <v>1873</v>
      </c>
      <c r="F48" s="2" t="s">
        <v>1874</v>
      </c>
      <c r="G48" s="2" t="s">
        <v>37</v>
      </c>
      <c r="H48" s="2" t="s">
        <v>37</v>
      </c>
      <c r="I48" s="2" t="s">
        <v>23</v>
      </c>
      <c r="J48" s="2">
        <v>30</v>
      </c>
      <c r="K48" s="8" t="s">
        <v>33</v>
      </c>
      <c r="L48" s="8" t="s">
        <v>338</v>
      </c>
      <c r="M48" s="2" t="s">
        <v>255</v>
      </c>
      <c r="N48" s="2" t="s">
        <v>1875</v>
      </c>
      <c r="O48" s="2" t="s">
        <v>254</v>
      </c>
      <c r="P48" s="2"/>
      <c r="Q48" s="2" t="s">
        <v>1876</v>
      </c>
      <c r="R48" s="2" t="s">
        <v>5</v>
      </c>
      <c r="S48" s="2" t="s">
        <v>5</v>
      </c>
      <c r="T48" s="2" t="s">
        <v>5</v>
      </c>
      <c r="U48" s="2" t="s">
        <v>5</v>
      </c>
      <c r="V48" s="2" t="s">
        <v>6</v>
      </c>
      <c r="X48" s="2" t="s">
        <v>1877</v>
      </c>
      <c r="Y48" s="2" t="s">
        <v>1878</v>
      </c>
      <c r="Z48" s="2" t="s">
        <v>1879</v>
      </c>
      <c r="AA48" s="2" t="s">
        <v>1880</v>
      </c>
      <c r="AB48" s="2" t="s">
        <v>1881</v>
      </c>
      <c r="AC48" s="2"/>
      <c r="AD48" s="2"/>
      <c r="AE48" s="2"/>
      <c r="AF48" s="2"/>
    </row>
    <row r="49" spans="1:32" x14ac:dyDescent="0.2">
      <c r="A49" s="2">
        <v>662</v>
      </c>
      <c r="B49" s="80"/>
      <c r="C49" s="8" t="s">
        <v>1882</v>
      </c>
      <c r="D49" s="2" t="s">
        <v>80</v>
      </c>
      <c r="E49" s="2" t="s">
        <v>1883</v>
      </c>
      <c r="F49" s="2" t="s">
        <v>1884</v>
      </c>
      <c r="G49" s="2" t="s">
        <v>37</v>
      </c>
      <c r="H49" s="2" t="s">
        <v>37</v>
      </c>
      <c r="I49" s="2" t="s">
        <v>38</v>
      </c>
      <c r="J49" s="2">
        <v>19</v>
      </c>
      <c r="K49" s="8" t="s">
        <v>24</v>
      </c>
      <c r="L49" s="8" t="s">
        <v>557</v>
      </c>
      <c r="M49" s="2" t="s">
        <v>1753</v>
      </c>
      <c r="N49" s="2" t="s">
        <v>1885</v>
      </c>
      <c r="O49" s="2" t="s">
        <v>256</v>
      </c>
      <c r="P49" s="2"/>
      <c r="Q49" s="2" t="s">
        <v>1886</v>
      </c>
      <c r="R49" s="2" t="s">
        <v>5</v>
      </c>
      <c r="S49" s="2" t="s">
        <v>5</v>
      </c>
      <c r="T49" s="2" t="s">
        <v>5</v>
      </c>
      <c r="U49" s="2" t="s">
        <v>5</v>
      </c>
      <c r="V49" s="2" t="s">
        <v>6</v>
      </c>
      <c r="X49" s="2" t="s">
        <v>1887</v>
      </c>
      <c r="Y49" s="2" t="s">
        <v>1888</v>
      </c>
      <c r="Z49" s="2" t="s">
        <v>25</v>
      </c>
      <c r="AA49" s="2" t="s">
        <v>1889</v>
      </c>
      <c r="AB49" s="2" t="s">
        <v>25</v>
      </c>
      <c r="AC49" s="2"/>
      <c r="AD49" s="2"/>
      <c r="AE49" s="2"/>
      <c r="AF49" s="2"/>
    </row>
    <row r="50" spans="1:32" x14ac:dyDescent="0.2">
      <c r="A50" s="2">
        <v>672</v>
      </c>
      <c r="B50" s="80"/>
      <c r="C50" s="8" t="s">
        <v>1939</v>
      </c>
      <c r="D50" s="2" t="s">
        <v>79</v>
      </c>
      <c r="E50" s="2" t="s">
        <v>1940</v>
      </c>
      <c r="F50" s="2" t="s">
        <v>1941</v>
      </c>
      <c r="G50" s="2" t="s">
        <v>37</v>
      </c>
      <c r="H50" s="2" t="s">
        <v>37</v>
      </c>
      <c r="I50" s="2" t="s">
        <v>38</v>
      </c>
      <c r="J50" s="2">
        <v>5</v>
      </c>
      <c r="K50" s="8" t="s">
        <v>32</v>
      </c>
      <c r="L50" s="8" t="s">
        <v>338</v>
      </c>
      <c r="M50" s="2" t="s">
        <v>1942</v>
      </c>
      <c r="N50" s="2" t="s">
        <v>1943</v>
      </c>
      <c r="O50" s="2" t="s">
        <v>256</v>
      </c>
      <c r="P50" s="2"/>
      <c r="Q50" s="2" t="s">
        <v>1944</v>
      </c>
      <c r="R50" s="2" t="s">
        <v>5</v>
      </c>
      <c r="S50" s="2" t="s">
        <v>5</v>
      </c>
      <c r="T50" s="2" t="s">
        <v>5</v>
      </c>
      <c r="U50" s="2" t="s">
        <v>5</v>
      </c>
      <c r="V50" s="2" t="s">
        <v>6</v>
      </c>
      <c r="X50" s="2" t="s">
        <v>25</v>
      </c>
      <c r="Y50" s="2" t="s">
        <v>25</v>
      </c>
      <c r="Z50" s="2" t="s">
        <v>1945</v>
      </c>
      <c r="AA50" s="2" t="s">
        <v>1946</v>
      </c>
      <c r="AB50" s="2" t="s">
        <v>1947</v>
      </c>
      <c r="AC50" s="2"/>
      <c r="AD50" s="2"/>
      <c r="AE50" s="2"/>
      <c r="AF50" s="2"/>
    </row>
    <row r="51" spans="1:32" x14ac:dyDescent="0.2">
      <c r="A51" s="2">
        <v>686</v>
      </c>
      <c r="B51" s="80">
        <v>52</v>
      </c>
      <c r="C51" s="8" t="s">
        <v>2008</v>
      </c>
      <c r="D51" s="2" t="s">
        <v>78</v>
      </c>
      <c r="E51" s="2" t="s">
        <v>2009</v>
      </c>
      <c r="F51" s="2" t="s">
        <v>2010</v>
      </c>
      <c r="G51" s="2" t="s">
        <v>37</v>
      </c>
      <c r="H51" s="2" t="s">
        <v>37</v>
      </c>
      <c r="I51" s="2" t="s">
        <v>38</v>
      </c>
      <c r="J51" s="2">
        <v>22</v>
      </c>
      <c r="K51" s="8" t="s">
        <v>29</v>
      </c>
      <c r="L51" s="8" t="s">
        <v>2011</v>
      </c>
      <c r="M51" s="2" t="s">
        <v>2012</v>
      </c>
      <c r="N51" s="2" t="s">
        <v>2013</v>
      </c>
      <c r="O51" s="2" t="s">
        <v>2014</v>
      </c>
      <c r="P51" s="2"/>
      <c r="Q51" s="2" t="s">
        <v>2</v>
      </c>
      <c r="R51" s="2" t="s">
        <v>5</v>
      </c>
      <c r="S51" s="2" t="s">
        <v>5</v>
      </c>
      <c r="T51" s="2" t="s">
        <v>5</v>
      </c>
      <c r="U51" s="2" t="s">
        <v>5</v>
      </c>
      <c r="V51" s="2" t="s">
        <v>6</v>
      </c>
      <c r="X51" s="2" t="s">
        <v>2015</v>
      </c>
      <c r="Y51" s="2" t="s">
        <v>25</v>
      </c>
      <c r="Z51" s="2" t="s">
        <v>2016</v>
      </c>
      <c r="AA51" s="2" t="s">
        <v>2017</v>
      </c>
      <c r="AB51" s="2" t="s">
        <v>2018</v>
      </c>
      <c r="AC51" s="2"/>
      <c r="AD51" s="2"/>
      <c r="AE51" s="2"/>
      <c r="AF51" s="2"/>
    </row>
    <row r="52" spans="1:32" x14ac:dyDescent="0.2">
      <c r="A52" s="2">
        <v>687</v>
      </c>
      <c r="B52" s="80">
        <v>53</v>
      </c>
      <c r="C52" s="8" t="s">
        <v>2019</v>
      </c>
      <c r="D52" s="2" t="s">
        <v>79</v>
      </c>
      <c r="E52" s="2" t="s">
        <v>2020</v>
      </c>
      <c r="F52" s="2" t="s">
        <v>2021</v>
      </c>
      <c r="G52" s="2" t="s">
        <v>37</v>
      </c>
      <c r="H52" s="2" t="s">
        <v>37</v>
      </c>
      <c r="I52" s="2" t="s">
        <v>38</v>
      </c>
      <c r="J52" s="2">
        <v>28</v>
      </c>
      <c r="K52" s="8" t="s">
        <v>24</v>
      </c>
      <c r="L52" s="8" t="s">
        <v>338</v>
      </c>
      <c r="M52" s="2" t="s">
        <v>2022</v>
      </c>
      <c r="N52" s="2" t="s">
        <v>2023</v>
      </c>
      <c r="O52" s="2" t="s">
        <v>2024</v>
      </c>
      <c r="P52" s="2"/>
      <c r="Q52" s="2" t="s">
        <v>2</v>
      </c>
      <c r="R52" s="2" t="s">
        <v>5</v>
      </c>
      <c r="S52" s="2" t="s">
        <v>5</v>
      </c>
      <c r="T52" s="2" t="s">
        <v>5</v>
      </c>
      <c r="U52" s="2" t="s">
        <v>5</v>
      </c>
      <c r="V52" s="2" t="s">
        <v>6</v>
      </c>
      <c r="X52" s="2" t="s">
        <v>25</v>
      </c>
      <c r="Y52" s="2" t="s">
        <v>2025</v>
      </c>
      <c r="Z52" s="2" t="s">
        <v>25</v>
      </c>
      <c r="AA52" s="2" t="s">
        <v>2026</v>
      </c>
      <c r="AB52" s="2" t="s">
        <v>25</v>
      </c>
      <c r="AC52" s="2"/>
      <c r="AD52" s="2"/>
      <c r="AE52" s="2"/>
      <c r="AF52" s="2"/>
    </row>
    <row r="53" spans="1:32" x14ac:dyDescent="0.2">
      <c r="A53" s="2">
        <v>688</v>
      </c>
      <c r="B53" s="80">
        <v>54</v>
      </c>
      <c r="C53" s="8" t="s">
        <v>2027</v>
      </c>
      <c r="D53" s="2" t="s">
        <v>527</v>
      </c>
      <c r="E53" s="2" t="s">
        <v>2028</v>
      </c>
      <c r="F53" s="2" t="s">
        <v>2029</v>
      </c>
      <c r="G53" s="2" t="s">
        <v>37</v>
      </c>
      <c r="H53" s="2" t="s">
        <v>37</v>
      </c>
      <c r="I53" s="2" t="s">
        <v>23</v>
      </c>
      <c r="J53" s="2">
        <v>19</v>
      </c>
      <c r="K53" s="8" t="s">
        <v>29</v>
      </c>
      <c r="L53" s="8" t="s">
        <v>327</v>
      </c>
      <c r="M53" s="2" t="s">
        <v>2030</v>
      </c>
      <c r="N53" s="2" t="s">
        <v>2031</v>
      </c>
      <c r="O53" s="2" t="s">
        <v>2024</v>
      </c>
      <c r="P53" s="2"/>
      <c r="Q53" s="2" t="s">
        <v>2</v>
      </c>
      <c r="R53" s="2" t="s">
        <v>5</v>
      </c>
      <c r="S53" s="2" t="s">
        <v>5</v>
      </c>
      <c r="T53" s="2" t="s">
        <v>5</v>
      </c>
      <c r="U53" s="2" t="s">
        <v>5</v>
      </c>
      <c r="V53" s="2" t="s">
        <v>6</v>
      </c>
      <c r="X53" s="2" t="s">
        <v>25</v>
      </c>
      <c r="Y53" s="2" t="s">
        <v>2032</v>
      </c>
      <c r="Z53" s="2" t="s">
        <v>25</v>
      </c>
      <c r="AA53" s="2" t="s">
        <v>25</v>
      </c>
      <c r="AB53" s="2" t="s">
        <v>25</v>
      </c>
      <c r="AC53" s="2"/>
      <c r="AD53" s="2"/>
      <c r="AE53" s="2"/>
      <c r="AF53" s="2"/>
    </row>
    <row r="54" spans="1:32" x14ac:dyDescent="0.2">
      <c r="A54" s="2">
        <v>689</v>
      </c>
      <c r="B54" s="80">
        <v>55</v>
      </c>
      <c r="C54" s="8" t="s">
        <v>2033</v>
      </c>
      <c r="D54" s="2" t="s">
        <v>527</v>
      </c>
      <c r="E54" s="2" t="s">
        <v>2034</v>
      </c>
      <c r="F54" s="2" t="s">
        <v>2029</v>
      </c>
      <c r="G54" s="2" t="s">
        <v>37</v>
      </c>
      <c r="H54" s="2" t="s">
        <v>37</v>
      </c>
      <c r="I54" s="2" t="s">
        <v>38</v>
      </c>
      <c r="J54" s="2">
        <v>19</v>
      </c>
      <c r="K54" s="8" t="s">
        <v>32</v>
      </c>
      <c r="L54" s="8" t="s">
        <v>2011</v>
      </c>
      <c r="M54" s="2" t="s">
        <v>2035</v>
      </c>
      <c r="N54" s="2" t="s">
        <v>2036</v>
      </c>
      <c r="O54" s="2" t="s">
        <v>2037</v>
      </c>
      <c r="P54" s="2"/>
      <c r="Q54" s="2" t="s">
        <v>2</v>
      </c>
      <c r="R54" s="2" t="s">
        <v>5</v>
      </c>
      <c r="S54" s="2" t="s">
        <v>5</v>
      </c>
      <c r="T54" s="2" t="s">
        <v>5</v>
      </c>
      <c r="U54" s="2" t="s">
        <v>5</v>
      </c>
      <c r="V54" s="2" t="s">
        <v>6</v>
      </c>
      <c r="X54" s="2" t="s">
        <v>25</v>
      </c>
      <c r="Y54" s="2" t="s">
        <v>25</v>
      </c>
      <c r="Z54" s="2" t="s">
        <v>25</v>
      </c>
      <c r="AA54" s="2" t="s">
        <v>25</v>
      </c>
      <c r="AB54" s="2" t="s">
        <v>25</v>
      </c>
      <c r="AC54" s="2"/>
      <c r="AD54" s="2"/>
      <c r="AE54" s="2"/>
      <c r="AF54" s="2"/>
    </row>
    <row r="55" spans="1:32" x14ac:dyDescent="0.2">
      <c r="A55" s="2">
        <v>690</v>
      </c>
      <c r="B55" s="80">
        <v>56</v>
      </c>
      <c r="C55" s="8" t="s">
        <v>2038</v>
      </c>
      <c r="D55" s="2" t="s">
        <v>527</v>
      </c>
      <c r="E55" s="2" t="s">
        <v>2039</v>
      </c>
      <c r="F55" s="2" t="s">
        <v>2040</v>
      </c>
      <c r="G55" s="2" t="s">
        <v>37</v>
      </c>
      <c r="H55" s="2" t="s">
        <v>37</v>
      </c>
      <c r="I55" s="2" t="s">
        <v>23</v>
      </c>
      <c r="J55" s="2">
        <v>17</v>
      </c>
      <c r="K55" s="8" t="s">
        <v>2041</v>
      </c>
      <c r="L55" s="8" t="s">
        <v>327</v>
      </c>
      <c r="M55" s="2" t="s">
        <v>2042</v>
      </c>
      <c r="N55" s="2" t="s">
        <v>2043</v>
      </c>
      <c r="O55" s="2" t="s">
        <v>2037</v>
      </c>
      <c r="P55" s="2"/>
      <c r="Q55" s="2" t="s">
        <v>2</v>
      </c>
      <c r="R55" s="2" t="s">
        <v>5</v>
      </c>
      <c r="S55" s="2" t="s">
        <v>5</v>
      </c>
      <c r="T55" s="2" t="s">
        <v>5</v>
      </c>
      <c r="U55" s="2" t="s">
        <v>5</v>
      </c>
      <c r="V55" s="2" t="s">
        <v>6</v>
      </c>
      <c r="X55" s="2" t="s">
        <v>25</v>
      </c>
      <c r="Y55" s="2" t="s">
        <v>25</v>
      </c>
      <c r="Z55" s="2" t="s">
        <v>25</v>
      </c>
      <c r="AA55" s="2" t="s">
        <v>2044</v>
      </c>
      <c r="AB55" s="2" t="s">
        <v>2045</v>
      </c>
      <c r="AC55" s="2"/>
      <c r="AD55" s="2"/>
      <c r="AE55" s="2"/>
      <c r="AF55" s="2"/>
    </row>
    <row r="56" spans="1:32" x14ac:dyDescent="0.2">
      <c r="A56" s="2">
        <v>691</v>
      </c>
      <c r="B56" s="80">
        <v>57</v>
      </c>
      <c r="C56" s="8" t="s">
        <v>2046</v>
      </c>
      <c r="D56" s="2" t="s">
        <v>80</v>
      </c>
      <c r="E56" s="2" t="s">
        <v>2047</v>
      </c>
      <c r="F56" s="2" t="s">
        <v>2048</v>
      </c>
      <c r="G56" s="2" t="s">
        <v>37</v>
      </c>
      <c r="H56" s="2" t="s">
        <v>37</v>
      </c>
      <c r="I56" s="2" t="s">
        <v>38</v>
      </c>
      <c r="J56" s="2">
        <v>16</v>
      </c>
      <c r="K56" s="8">
        <v>2015</v>
      </c>
      <c r="L56" s="8" t="s">
        <v>2049</v>
      </c>
      <c r="M56" s="2" t="s">
        <v>2050</v>
      </c>
      <c r="N56" s="2" t="s">
        <v>2051</v>
      </c>
      <c r="O56" s="2" t="s">
        <v>2024</v>
      </c>
      <c r="P56" s="2"/>
      <c r="Q56" s="2" t="s">
        <v>2</v>
      </c>
      <c r="R56" s="2" t="s">
        <v>5</v>
      </c>
      <c r="S56" s="2" t="s">
        <v>6</v>
      </c>
      <c r="T56" s="2" t="s">
        <v>6</v>
      </c>
      <c r="U56" s="2" t="s">
        <v>6</v>
      </c>
      <c r="V56" s="2" t="s">
        <v>6</v>
      </c>
      <c r="X56" s="2" t="s">
        <v>25</v>
      </c>
      <c r="Y56" s="2" t="s">
        <v>2052</v>
      </c>
      <c r="Z56" s="2" t="s">
        <v>25</v>
      </c>
      <c r="AA56" s="2" t="s">
        <v>2053</v>
      </c>
      <c r="AB56" s="2" t="s">
        <v>25</v>
      </c>
      <c r="AC56" s="2"/>
      <c r="AD56" s="2"/>
      <c r="AE56" s="2"/>
      <c r="AF56" s="2"/>
    </row>
    <row r="57" spans="1:32" x14ac:dyDescent="0.2">
      <c r="A57" s="2">
        <v>694</v>
      </c>
      <c r="B57" s="80">
        <v>58</v>
      </c>
      <c r="C57" s="8" t="s">
        <v>2054</v>
      </c>
      <c r="D57" s="2" t="s">
        <v>527</v>
      </c>
      <c r="E57" s="2" t="s">
        <v>2055</v>
      </c>
      <c r="F57" s="2" t="s">
        <v>2056</v>
      </c>
      <c r="G57" s="2" t="s">
        <v>37</v>
      </c>
      <c r="H57" s="2" t="s">
        <v>37</v>
      </c>
      <c r="I57" s="2" t="s">
        <v>38</v>
      </c>
      <c r="J57" s="2">
        <v>22</v>
      </c>
      <c r="K57" s="8">
        <v>2019</v>
      </c>
      <c r="L57" s="8" t="s">
        <v>2011</v>
      </c>
      <c r="M57" s="2" t="s">
        <v>2057</v>
      </c>
      <c r="N57" s="2" t="s">
        <v>2058</v>
      </c>
      <c r="O57" s="2" t="s">
        <v>2024</v>
      </c>
      <c r="P57" s="2"/>
      <c r="Q57" s="2" t="s">
        <v>2</v>
      </c>
      <c r="R57" s="2" t="s">
        <v>5</v>
      </c>
      <c r="S57" s="2" t="s">
        <v>5</v>
      </c>
      <c r="T57" s="2" t="s">
        <v>5</v>
      </c>
      <c r="U57" s="2" t="s">
        <v>5</v>
      </c>
      <c r="V57" s="2" t="s">
        <v>6</v>
      </c>
      <c r="X57" s="2" t="s">
        <v>25</v>
      </c>
      <c r="Y57" s="2" t="s">
        <v>25</v>
      </c>
      <c r="Z57" s="2" t="s">
        <v>2059</v>
      </c>
      <c r="AA57" s="2" t="s">
        <v>25</v>
      </c>
      <c r="AB57" s="2" t="s">
        <v>2060</v>
      </c>
      <c r="AC57" s="2"/>
      <c r="AD57" s="2"/>
      <c r="AE57" s="2"/>
      <c r="AF57" s="2"/>
    </row>
    <row r="58" spans="1:32" x14ac:dyDescent="0.2">
      <c r="A58" s="2">
        <v>695</v>
      </c>
      <c r="B58" s="80">
        <v>59</v>
      </c>
      <c r="C58" s="8" t="s">
        <v>2061</v>
      </c>
      <c r="D58" s="2" t="s">
        <v>78</v>
      </c>
      <c r="E58" s="2" t="s">
        <v>2062</v>
      </c>
      <c r="F58" s="2" t="s">
        <v>2063</v>
      </c>
      <c r="G58" s="2" t="s">
        <v>37</v>
      </c>
      <c r="H58" s="2" t="s">
        <v>37</v>
      </c>
      <c r="I58" s="2" t="s">
        <v>38</v>
      </c>
      <c r="J58" s="2">
        <v>16</v>
      </c>
      <c r="K58" s="8" t="s">
        <v>32</v>
      </c>
      <c r="L58" s="8" t="s">
        <v>2064</v>
      </c>
      <c r="M58" s="2" t="s">
        <v>252</v>
      </c>
      <c r="N58" s="2" t="s">
        <v>2065</v>
      </c>
      <c r="O58" s="2" t="s">
        <v>2024</v>
      </c>
      <c r="P58" s="2"/>
      <c r="Q58" s="2" t="s">
        <v>2</v>
      </c>
      <c r="R58" s="2" t="s">
        <v>5</v>
      </c>
      <c r="S58" s="2" t="s">
        <v>6</v>
      </c>
      <c r="T58" s="2" t="s">
        <v>5</v>
      </c>
      <c r="U58" s="2" t="s">
        <v>5</v>
      </c>
      <c r="V58" s="2" t="s">
        <v>6</v>
      </c>
      <c r="X58" s="2" t="s">
        <v>2066</v>
      </c>
      <c r="Y58" s="2" t="s">
        <v>2067</v>
      </c>
      <c r="Z58" s="2" t="s">
        <v>2068</v>
      </c>
      <c r="AA58" s="2" t="s">
        <v>25</v>
      </c>
      <c r="AB58" s="2" t="s">
        <v>25</v>
      </c>
      <c r="AC58" s="2"/>
      <c r="AD58" s="2"/>
      <c r="AE58" s="2"/>
      <c r="AF58" s="2"/>
    </row>
    <row r="59" spans="1:32" x14ac:dyDescent="0.2">
      <c r="A59" s="2">
        <v>696</v>
      </c>
      <c r="B59" s="80">
        <v>60</v>
      </c>
      <c r="C59" s="8" t="s">
        <v>2069</v>
      </c>
      <c r="D59" s="2" t="s">
        <v>527</v>
      </c>
      <c r="E59" s="2" t="s">
        <v>2070</v>
      </c>
      <c r="F59" s="2" t="s">
        <v>2071</v>
      </c>
      <c r="G59" s="2" t="s">
        <v>37</v>
      </c>
      <c r="H59" s="2" t="s">
        <v>37</v>
      </c>
      <c r="I59" s="2" t="s">
        <v>23</v>
      </c>
      <c r="J59" s="2">
        <v>19</v>
      </c>
      <c r="K59" s="8" t="s">
        <v>27</v>
      </c>
      <c r="L59" s="8" t="s">
        <v>327</v>
      </c>
      <c r="M59" s="2" t="s">
        <v>2072</v>
      </c>
      <c r="N59" s="2" t="s">
        <v>2073</v>
      </c>
      <c r="O59" s="2" t="s">
        <v>2024</v>
      </c>
      <c r="P59" s="2"/>
      <c r="Q59" s="2" t="s">
        <v>2</v>
      </c>
      <c r="R59" s="2" t="s">
        <v>5</v>
      </c>
      <c r="S59" s="2" t="s">
        <v>5</v>
      </c>
      <c r="T59" s="2" t="s">
        <v>5</v>
      </c>
      <c r="U59" s="2" t="s">
        <v>5</v>
      </c>
      <c r="V59" s="2" t="s">
        <v>6</v>
      </c>
      <c r="X59" s="2" t="s">
        <v>25</v>
      </c>
      <c r="Y59" s="2" t="s">
        <v>2074</v>
      </c>
      <c r="Z59" s="2" t="s">
        <v>2075</v>
      </c>
      <c r="AA59" s="2" t="s">
        <v>2076</v>
      </c>
      <c r="AB59" s="2" t="s">
        <v>25</v>
      </c>
      <c r="AC59" s="2"/>
      <c r="AD59" s="2"/>
      <c r="AE59" s="2"/>
      <c r="AF59" s="2"/>
    </row>
    <row r="60" spans="1:32" x14ac:dyDescent="0.2">
      <c r="A60" s="2">
        <v>697</v>
      </c>
      <c r="B60" s="81">
        <v>61</v>
      </c>
      <c r="C60" s="8" t="s">
        <v>2077</v>
      </c>
      <c r="D60" s="2" t="s">
        <v>78</v>
      </c>
      <c r="E60" s="2" t="s">
        <v>2078</v>
      </c>
      <c r="F60" s="2" t="s">
        <v>2079</v>
      </c>
      <c r="G60" s="2" t="s">
        <v>37</v>
      </c>
      <c r="H60" s="2" t="s">
        <v>37</v>
      </c>
      <c r="I60" s="2" t="s">
        <v>23</v>
      </c>
      <c r="J60" s="2">
        <v>11</v>
      </c>
      <c r="K60" s="8">
        <v>2018</v>
      </c>
      <c r="L60" s="8" t="s">
        <v>2011</v>
      </c>
      <c r="M60" s="2" t="s">
        <v>2080</v>
      </c>
      <c r="N60" s="2" t="s">
        <v>2081</v>
      </c>
      <c r="O60" s="2" t="s">
        <v>2024</v>
      </c>
      <c r="P60" s="2"/>
      <c r="Q60" s="2" t="s">
        <v>2</v>
      </c>
      <c r="R60" s="2" t="s">
        <v>5</v>
      </c>
      <c r="S60" s="2" t="s">
        <v>5</v>
      </c>
      <c r="T60" s="2" t="s">
        <v>5</v>
      </c>
      <c r="U60" s="2" t="s">
        <v>5</v>
      </c>
      <c r="V60" s="2" t="s">
        <v>6</v>
      </c>
      <c r="X60" s="2" t="s">
        <v>25</v>
      </c>
      <c r="Y60" s="2" t="s">
        <v>25</v>
      </c>
      <c r="Z60" s="2" t="s">
        <v>25</v>
      </c>
      <c r="AA60" s="2" t="s">
        <v>2082</v>
      </c>
      <c r="AB60" s="2" t="s">
        <v>2083</v>
      </c>
      <c r="AC60" s="2"/>
      <c r="AD60" s="2"/>
      <c r="AE60" s="2"/>
      <c r="AF60" s="2"/>
    </row>
    <row r="61" spans="1:32" x14ac:dyDescent="0.2">
      <c r="A61" s="2">
        <v>698</v>
      </c>
      <c r="B61" s="80">
        <v>42</v>
      </c>
      <c r="C61" s="8" t="s">
        <v>2084</v>
      </c>
      <c r="D61" s="2" t="s">
        <v>78</v>
      </c>
      <c r="E61" s="2" t="s">
        <v>2085</v>
      </c>
      <c r="F61" s="2" t="s">
        <v>2086</v>
      </c>
      <c r="G61" s="2" t="s">
        <v>37</v>
      </c>
      <c r="H61" s="2" t="s">
        <v>37</v>
      </c>
      <c r="I61" s="2" t="s">
        <v>38</v>
      </c>
      <c r="J61" s="2">
        <v>16</v>
      </c>
      <c r="K61" s="8" t="s">
        <v>29</v>
      </c>
      <c r="L61" s="8" t="s">
        <v>327</v>
      </c>
      <c r="M61" s="2" t="s">
        <v>2087</v>
      </c>
      <c r="N61" s="2" t="s">
        <v>2088</v>
      </c>
      <c r="O61" s="2" t="s">
        <v>2024</v>
      </c>
      <c r="P61" s="2"/>
      <c r="Q61" s="2" t="s">
        <v>2</v>
      </c>
      <c r="R61" s="2" t="s">
        <v>5</v>
      </c>
      <c r="S61" s="2" t="s">
        <v>5</v>
      </c>
      <c r="T61" s="2" t="s">
        <v>5</v>
      </c>
      <c r="U61" s="2" t="s">
        <v>5</v>
      </c>
      <c r="V61" s="2" t="s">
        <v>6</v>
      </c>
      <c r="X61" s="2" t="s">
        <v>2089</v>
      </c>
      <c r="Y61" s="2" t="s">
        <v>25</v>
      </c>
      <c r="Z61" s="2" t="s">
        <v>25</v>
      </c>
      <c r="AA61" s="2" t="s">
        <v>25</v>
      </c>
      <c r="AB61" s="2" t="s">
        <v>25</v>
      </c>
      <c r="AC61" s="2"/>
      <c r="AD61" s="2"/>
      <c r="AE61" s="2"/>
      <c r="AF61" s="2"/>
    </row>
    <row r="62" spans="1:32" x14ac:dyDescent="0.2">
      <c r="A62" s="2">
        <v>699</v>
      </c>
      <c r="B62" s="80">
        <v>43</v>
      </c>
      <c r="C62" s="8" t="s">
        <v>2090</v>
      </c>
      <c r="D62" s="2" t="s">
        <v>78</v>
      </c>
      <c r="E62" s="2" t="s">
        <v>2091</v>
      </c>
      <c r="F62" s="2" t="s">
        <v>2092</v>
      </c>
      <c r="G62" s="2" t="s">
        <v>37</v>
      </c>
      <c r="H62" s="2" t="s">
        <v>37</v>
      </c>
      <c r="I62" s="2" t="s">
        <v>23</v>
      </c>
      <c r="J62" s="2">
        <v>19</v>
      </c>
      <c r="K62" s="8" t="s">
        <v>32</v>
      </c>
      <c r="L62" s="8" t="s">
        <v>327</v>
      </c>
      <c r="M62" s="2" t="s">
        <v>2093</v>
      </c>
      <c r="N62" s="2" t="s">
        <v>2094</v>
      </c>
      <c r="O62" s="2" t="s">
        <v>2024</v>
      </c>
      <c r="P62" s="2"/>
      <c r="Q62" s="2" t="s">
        <v>2</v>
      </c>
      <c r="R62" s="2" t="s">
        <v>5</v>
      </c>
      <c r="S62" s="2" t="s">
        <v>5</v>
      </c>
      <c r="T62" s="2" t="s">
        <v>5</v>
      </c>
      <c r="U62" s="2" t="s">
        <v>5</v>
      </c>
      <c r="V62" s="2" t="s">
        <v>6</v>
      </c>
      <c r="X62" s="2" t="s">
        <v>25</v>
      </c>
      <c r="Y62" s="2" t="s">
        <v>25</v>
      </c>
      <c r="Z62" s="2" t="s">
        <v>2095</v>
      </c>
      <c r="AA62" s="2" t="s">
        <v>2096</v>
      </c>
      <c r="AB62" s="2" t="s">
        <v>25</v>
      </c>
      <c r="AC62" s="2"/>
      <c r="AD62" s="2"/>
      <c r="AE62" s="2"/>
      <c r="AF62" s="2"/>
    </row>
    <row r="63" spans="1:32" x14ac:dyDescent="0.2">
      <c r="A63" s="2">
        <v>700</v>
      </c>
      <c r="B63" s="80">
        <v>44</v>
      </c>
      <c r="C63" s="8" t="s">
        <v>480</v>
      </c>
      <c r="D63" s="76" t="s">
        <v>78</v>
      </c>
      <c r="E63" s="2" t="s">
        <v>2097</v>
      </c>
      <c r="F63" s="2" t="s">
        <v>2098</v>
      </c>
      <c r="G63" s="2" t="s">
        <v>37</v>
      </c>
      <c r="H63" s="2" t="s">
        <v>37</v>
      </c>
      <c r="I63" s="2" t="s">
        <v>262</v>
      </c>
      <c r="J63" s="2">
        <v>38</v>
      </c>
      <c r="K63" s="8" t="s">
        <v>24</v>
      </c>
      <c r="L63" s="8" t="s">
        <v>56</v>
      </c>
      <c r="M63" s="2" t="s">
        <v>342</v>
      </c>
      <c r="N63" s="2" t="s">
        <v>2099</v>
      </c>
      <c r="O63" s="2" t="s">
        <v>2024</v>
      </c>
      <c r="P63" s="2"/>
      <c r="Q63" s="2" t="s">
        <v>2</v>
      </c>
      <c r="R63" s="2" t="s">
        <v>5</v>
      </c>
      <c r="S63" s="2" t="s">
        <v>6</v>
      </c>
      <c r="T63" s="2" t="s">
        <v>5</v>
      </c>
      <c r="U63" s="2" t="s">
        <v>5</v>
      </c>
      <c r="V63" s="2" t="s">
        <v>6</v>
      </c>
      <c r="X63" s="2" t="s">
        <v>25</v>
      </c>
      <c r="Y63" s="2" t="s">
        <v>2100</v>
      </c>
      <c r="Z63" s="2" t="s">
        <v>2101</v>
      </c>
      <c r="AA63" s="2" t="s">
        <v>2102</v>
      </c>
      <c r="AB63" s="2" t="s">
        <v>2103</v>
      </c>
      <c r="AC63" s="2"/>
      <c r="AD63" s="2"/>
      <c r="AE63" s="2"/>
      <c r="AF63" s="2"/>
    </row>
    <row r="64" spans="1:32" x14ac:dyDescent="0.2">
      <c r="A64" s="2">
        <v>701</v>
      </c>
      <c r="B64" s="80">
        <v>45</v>
      </c>
      <c r="C64" s="8" t="s">
        <v>2104</v>
      </c>
      <c r="D64" s="2" t="s">
        <v>80</v>
      </c>
      <c r="E64" s="2" t="s">
        <v>2097</v>
      </c>
      <c r="F64" s="2" t="s">
        <v>2105</v>
      </c>
      <c r="G64" s="2" t="s">
        <v>37</v>
      </c>
      <c r="H64" s="2" t="s">
        <v>37</v>
      </c>
      <c r="I64" s="2" t="s">
        <v>23</v>
      </c>
      <c r="J64" s="2">
        <v>32</v>
      </c>
      <c r="K64" s="8" t="s">
        <v>32</v>
      </c>
      <c r="L64" s="8" t="s">
        <v>557</v>
      </c>
      <c r="M64" s="2" t="s">
        <v>474</v>
      </c>
      <c r="N64" s="2" t="s">
        <v>2106</v>
      </c>
      <c r="O64" s="2" t="s">
        <v>2024</v>
      </c>
      <c r="P64" s="2"/>
      <c r="Q64" s="2" t="s">
        <v>2</v>
      </c>
      <c r="R64" s="2" t="s">
        <v>5</v>
      </c>
      <c r="S64" s="2" t="s">
        <v>5</v>
      </c>
      <c r="T64" s="2" t="s">
        <v>5</v>
      </c>
      <c r="U64" s="2" t="s">
        <v>5</v>
      </c>
      <c r="V64" s="2" t="s">
        <v>6</v>
      </c>
      <c r="X64" s="2" t="s">
        <v>25</v>
      </c>
      <c r="Y64" s="2" t="s">
        <v>2107</v>
      </c>
      <c r="Z64" s="2" t="s">
        <v>25</v>
      </c>
      <c r="AA64" s="2" t="s">
        <v>2108</v>
      </c>
      <c r="AB64" s="2" t="s">
        <v>2109</v>
      </c>
      <c r="AC64" s="2"/>
      <c r="AD64" s="2"/>
      <c r="AE64" s="2"/>
      <c r="AF64" s="2"/>
    </row>
    <row r="65" spans="1:32" x14ac:dyDescent="0.2">
      <c r="A65" s="2">
        <v>702</v>
      </c>
      <c r="B65" s="80">
        <v>46</v>
      </c>
      <c r="C65" s="8" t="s">
        <v>2110</v>
      </c>
      <c r="D65" s="2" t="s">
        <v>527</v>
      </c>
      <c r="E65" s="2" t="s">
        <v>2111</v>
      </c>
      <c r="F65" s="2" t="s">
        <v>2112</v>
      </c>
      <c r="G65" s="2" t="s">
        <v>37</v>
      </c>
      <c r="H65" s="2" t="s">
        <v>37</v>
      </c>
      <c r="I65" s="2" t="s">
        <v>38</v>
      </c>
      <c r="J65" s="2">
        <v>40</v>
      </c>
      <c r="K65" s="8">
        <v>2022</v>
      </c>
      <c r="L65" s="8" t="s">
        <v>2011</v>
      </c>
      <c r="M65" s="2" t="s">
        <v>2113</v>
      </c>
      <c r="N65" s="2" t="s">
        <v>2114</v>
      </c>
      <c r="O65" s="2" t="s">
        <v>2024</v>
      </c>
      <c r="P65" s="2"/>
      <c r="Q65" s="2" t="s">
        <v>2</v>
      </c>
      <c r="R65" s="2" t="s">
        <v>5</v>
      </c>
      <c r="S65" s="2" t="s">
        <v>5</v>
      </c>
      <c r="T65" s="2" t="s">
        <v>5</v>
      </c>
      <c r="U65" s="2" t="s">
        <v>5</v>
      </c>
      <c r="V65" s="2" t="s">
        <v>6</v>
      </c>
      <c r="X65" s="2" t="s">
        <v>2115</v>
      </c>
      <c r="Y65" s="2" t="s">
        <v>2116</v>
      </c>
      <c r="Z65" s="2" t="s">
        <v>25</v>
      </c>
      <c r="AA65" s="2" t="s">
        <v>2117</v>
      </c>
      <c r="AB65" s="2" t="s">
        <v>2118</v>
      </c>
      <c r="AC65" s="2"/>
      <c r="AD65" s="2"/>
      <c r="AE65" s="2"/>
      <c r="AF65" s="2"/>
    </row>
    <row r="66" spans="1:32" x14ac:dyDescent="0.2">
      <c r="A66" s="2">
        <v>703</v>
      </c>
      <c r="B66" s="80">
        <v>47</v>
      </c>
      <c r="C66" s="8" t="s">
        <v>2119</v>
      </c>
      <c r="D66" s="2" t="s">
        <v>527</v>
      </c>
      <c r="E66" s="2" t="s">
        <v>2120</v>
      </c>
      <c r="F66" s="2" t="s">
        <v>2121</v>
      </c>
      <c r="G66" s="2" t="s">
        <v>37</v>
      </c>
      <c r="H66" s="2" t="s">
        <v>37</v>
      </c>
      <c r="I66" s="2" t="s">
        <v>38</v>
      </c>
      <c r="J66" s="2">
        <v>30</v>
      </c>
      <c r="K66" s="8" t="s">
        <v>32</v>
      </c>
      <c r="L66" s="8" t="s">
        <v>2122</v>
      </c>
      <c r="M66" s="2" t="s">
        <v>2123</v>
      </c>
      <c r="N66" s="2" t="s">
        <v>2124</v>
      </c>
      <c r="O66" s="2" t="s">
        <v>2024</v>
      </c>
      <c r="P66" s="2"/>
      <c r="Q66" s="2" t="s">
        <v>2</v>
      </c>
      <c r="R66" s="2" t="s">
        <v>5</v>
      </c>
      <c r="S66" s="2" t="s">
        <v>5</v>
      </c>
      <c r="T66" s="2" t="s">
        <v>5</v>
      </c>
      <c r="U66" s="2" t="s">
        <v>5</v>
      </c>
      <c r="V66" s="2" t="s">
        <v>6</v>
      </c>
      <c r="X66" s="2" t="s">
        <v>2125</v>
      </c>
      <c r="Y66" s="2" t="s">
        <v>2126</v>
      </c>
      <c r="Z66" s="2" t="s">
        <v>2127</v>
      </c>
      <c r="AA66" s="2" t="s">
        <v>2128</v>
      </c>
      <c r="AB66" s="2" t="s">
        <v>25</v>
      </c>
      <c r="AC66" s="2"/>
      <c r="AD66" s="2"/>
      <c r="AE66" s="2"/>
      <c r="AF66" s="2"/>
    </row>
    <row r="67" spans="1:32" x14ac:dyDescent="0.2">
      <c r="A67" s="2">
        <v>704</v>
      </c>
      <c r="B67" s="80">
        <v>48</v>
      </c>
      <c r="C67" s="8" t="s">
        <v>2129</v>
      </c>
      <c r="D67" s="2" t="s">
        <v>527</v>
      </c>
      <c r="E67" s="2" t="s">
        <v>2130</v>
      </c>
      <c r="F67" s="2" t="s">
        <v>2131</v>
      </c>
      <c r="G67" s="2" t="s">
        <v>37</v>
      </c>
      <c r="H67" s="2" t="s">
        <v>37</v>
      </c>
      <c r="I67" s="2" t="s">
        <v>38</v>
      </c>
      <c r="J67" s="2">
        <v>18</v>
      </c>
      <c r="K67" s="8" t="s">
        <v>24</v>
      </c>
      <c r="L67" s="8" t="s">
        <v>327</v>
      </c>
      <c r="M67" s="2" t="s">
        <v>2132</v>
      </c>
      <c r="N67" s="2" t="s">
        <v>2133</v>
      </c>
      <c r="O67" s="2" t="s">
        <v>2024</v>
      </c>
      <c r="P67" s="2"/>
      <c r="Q67" s="2" t="s">
        <v>2</v>
      </c>
      <c r="R67" s="2" t="s">
        <v>5</v>
      </c>
      <c r="S67" s="2" t="s">
        <v>5</v>
      </c>
      <c r="T67" s="2" t="s">
        <v>5</v>
      </c>
      <c r="U67" s="2" t="s">
        <v>5</v>
      </c>
      <c r="V67" s="2" t="s">
        <v>6</v>
      </c>
      <c r="X67" s="2" t="s">
        <v>25</v>
      </c>
      <c r="Y67" s="2" t="s">
        <v>2134</v>
      </c>
      <c r="Z67" s="2" t="s">
        <v>2075</v>
      </c>
      <c r="AA67" s="2" t="s">
        <v>25</v>
      </c>
      <c r="AB67" s="2" t="s">
        <v>25</v>
      </c>
      <c r="AC67" s="2"/>
      <c r="AD67" s="2"/>
      <c r="AE67" s="2"/>
      <c r="AF67" s="2"/>
    </row>
    <row r="68" spans="1:32" x14ac:dyDescent="0.2">
      <c r="A68" s="2">
        <v>705</v>
      </c>
      <c r="B68" s="80">
        <v>49</v>
      </c>
      <c r="C68" s="8" t="s">
        <v>2135</v>
      </c>
      <c r="D68" s="2" t="s">
        <v>527</v>
      </c>
      <c r="E68" s="2" t="s">
        <v>2136</v>
      </c>
      <c r="F68" s="2" t="s">
        <v>2137</v>
      </c>
      <c r="G68" s="2" t="s">
        <v>37</v>
      </c>
      <c r="H68" s="2" t="s">
        <v>37</v>
      </c>
      <c r="I68" s="2" t="s">
        <v>262</v>
      </c>
      <c r="J68" s="2">
        <v>13</v>
      </c>
      <c r="K68" s="8" t="s">
        <v>24</v>
      </c>
      <c r="L68" s="8" t="s">
        <v>327</v>
      </c>
      <c r="M68" s="2" t="s">
        <v>2138</v>
      </c>
      <c r="N68" s="2" t="s">
        <v>2139</v>
      </c>
      <c r="O68" s="2" t="s">
        <v>2037</v>
      </c>
      <c r="P68" s="2"/>
      <c r="Q68" s="2" t="s">
        <v>2</v>
      </c>
      <c r="R68" s="2" t="s">
        <v>5</v>
      </c>
      <c r="S68" s="2" t="s">
        <v>6</v>
      </c>
      <c r="T68" s="2" t="s">
        <v>5</v>
      </c>
      <c r="U68" s="2" t="s">
        <v>5</v>
      </c>
      <c r="V68" s="2" t="s">
        <v>6</v>
      </c>
      <c r="X68" s="2" t="s">
        <v>2140</v>
      </c>
      <c r="Y68" s="2" t="s">
        <v>2141</v>
      </c>
      <c r="Z68" s="2" t="s">
        <v>25</v>
      </c>
      <c r="AA68" s="2" t="s">
        <v>2142</v>
      </c>
      <c r="AB68" s="2" t="s">
        <v>25</v>
      </c>
      <c r="AC68" s="2"/>
      <c r="AD68" s="2"/>
      <c r="AE68" s="2"/>
      <c r="AF68" s="2"/>
    </row>
    <row r="69" spans="1:32" x14ac:dyDescent="0.2">
      <c r="A69" s="2">
        <v>707</v>
      </c>
      <c r="B69" s="80">
        <v>62</v>
      </c>
      <c r="C69" s="8" t="s">
        <v>2148</v>
      </c>
      <c r="D69" s="2" t="s">
        <v>527</v>
      </c>
      <c r="E69" s="2" t="s">
        <v>2149</v>
      </c>
      <c r="F69" s="2" t="s">
        <v>2150</v>
      </c>
      <c r="G69" s="2" t="s">
        <v>37</v>
      </c>
      <c r="H69" s="2" t="s">
        <v>37</v>
      </c>
      <c r="I69" s="2" t="s">
        <v>38</v>
      </c>
      <c r="J69" s="2">
        <v>25</v>
      </c>
      <c r="K69" s="8">
        <v>2022</v>
      </c>
      <c r="L69" s="8" t="s">
        <v>327</v>
      </c>
      <c r="M69" s="2" t="s">
        <v>2151</v>
      </c>
      <c r="N69" s="2" t="s">
        <v>2152</v>
      </c>
      <c r="O69" s="2" t="s">
        <v>2024</v>
      </c>
      <c r="P69" s="2"/>
      <c r="Q69" s="2" t="s">
        <v>2</v>
      </c>
      <c r="R69" s="2" t="s">
        <v>5</v>
      </c>
      <c r="S69" s="2" t="s">
        <v>5</v>
      </c>
      <c r="T69" s="2" t="s">
        <v>5</v>
      </c>
      <c r="U69" s="2" t="s">
        <v>5</v>
      </c>
      <c r="V69" s="2" t="s">
        <v>6</v>
      </c>
      <c r="X69" s="2" t="s">
        <v>2153</v>
      </c>
      <c r="Y69" s="2" t="s">
        <v>2154</v>
      </c>
      <c r="Z69" s="2" t="s">
        <v>2155</v>
      </c>
      <c r="AA69" s="2" t="s">
        <v>2156</v>
      </c>
      <c r="AB69" s="2" t="s">
        <v>2157</v>
      </c>
      <c r="AC69" s="2"/>
      <c r="AD69" s="2"/>
      <c r="AE69" s="2"/>
      <c r="AF69" s="2"/>
    </row>
    <row r="70" spans="1:32" x14ac:dyDescent="0.2">
      <c r="A70" s="2">
        <v>708</v>
      </c>
      <c r="B70" s="80">
        <v>63</v>
      </c>
      <c r="C70" s="8" t="s">
        <v>2158</v>
      </c>
      <c r="D70" s="2" t="s">
        <v>78</v>
      </c>
      <c r="E70" s="2" t="s">
        <v>2159</v>
      </c>
      <c r="F70" s="2" t="s">
        <v>2160</v>
      </c>
      <c r="G70" s="2" t="s">
        <v>37</v>
      </c>
      <c r="H70" s="2" t="s">
        <v>37</v>
      </c>
      <c r="I70" s="2" t="s">
        <v>23</v>
      </c>
      <c r="J70" s="2">
        <v>8</v>
      </c>
      <c r="K70" s="8" t="s">
        <v>33</v>
      </c>
      <c r="L70" s="8" t="s">
        <v>56</v>
      </c>
      <c r="M70" s="2" t="s">
        <v>2161</v>
      </c>
      <c r="N70" s="2" t="s">
        <v>2162</v>
      </c>
      <c r="O70" s="2" t="s">
        <v>2024</v>
      </c>
      <c r="P70" s="2"/>
      <c r="Q70" s="2" t="s">
        <v>2</v>
      </c>
      <c r="R70" s="2" t="s">
        <v>5</v>
      </c>
      <c r="S70" s="2" t="s">
        <v>5</v>
      </c>
      <c r="T70" s="2" t="s">
        <v>5</v>
      </c>
      <c r="U70" s="2" t="s">
        <v>5</v>
      </c>
      <c r="V70" s="2" t="s">
        <v>6</v>
      </c>
      <c r="X70" s="2" t="s">
        <v>2163</v>
      </c>
      <c r="Y70" s="2" t="s">
        <v>25</v>
      </c>
      <c r="Z70" s="2" t="s">
        <v>25</v>
      </c>
      <c r="AA70" s="2" t="s">
        <v>2164</v>
      </c>
      <c r="AB70" s="2" t="s">
        <v>25</v>
      </c>
      <c r="AC70" s="2"/>
      <c r="AD70" s="2"/>
      <c r="AE70" s="2"/>
      <c r="AF70" s="2"/>
    </row>
    <row r="71" spans="1:32" x14ac:dyDescent="0.2">
      <c r="A71" s="2">
        <v>709</v>
      </c>
      <c r="B71" s="80">
        <v>64</v>
      </c>
      <c r="C71" s="8" t="s">
        <v>2165</v>
      </c>
      <c r="D71" s="2" t="s">
        <v>527</v>
      </c>
      <c r="E71" s="2" t="s">
        <v>2166</v>
      </c>
      <c r="F71" s="2" t="s">
        <v>2167</v>
      </c>
      <c r="G71" s="2" t="s">
        <v>37</v>
      </c>
      <c r="H71" s="2" t="s">
        <v>37</v>
      </c>
      <c r="I71" s="2" t="s">
        <v>38</v>
      </c>
      <c r="J71" s="2">
        <v>21</v>
      </c>
      <c r="K71" s="8" t="s">
        <v>32</v>
      </c>
      <c r="L71" s="8" t="s">
        <v>339</v>
      </c>
      <c r="M71" s="2" t="s">
        <v>382</v>
      </c>
      <c r="N71" s="2" t="s">
        <v>2168</v>
      </c>
      <c r="O71" s="2" t="s">
        <v>2024</v>
      </c>
      <c r="P71" s="2"/>
      <c r="Q71" s="2" t="s">
        <v>2</v>
      </c>
      <c r="R71" s="2" t="s">
        <v>5</v>
      </c>
      <c r="S71" s="2" t="s">
        <v>6</v>
      </c>
      <c r="T71" s="2" t="s">
        <v>5</v>
      </c>
      <c r="U71" s="2" t="s">
        <v>5</v>
      </c>
      <c r="V71" s="2" t="s">
        <v>6</v>
      </c>
      <c r="X71" s="2" t="s">
        <v>2169</v>
      </c>
      <c r="Y71" s="2" t="s">
        <v>25</v>
      </c>
      <c r="Z71" s="2" t="s">
        <v>25</v>
      </c>
      <c r="AA71" s="2" t="s">
        <v>2170</v>
      </c>
      <c r="AB71" s="2" t="s">
        <v>2171</v>
      </c>
      <c r="AC71" s="2"/>
      <c r="AD71" s="2"/>
      <c r="AE71" s="2"/>
      <c r="AF71" s="2"/>
    </row>
    <row r="72" spans="1:32" x14ac:dyDescent="0.2">
      <c r="A72" s="2">
        <v>710</v>
      </c>
      <c r="B72" s="80">
        <v>65</v>
      </c>
      <c r="C72" s="8" t="s">
        <v>2172</v>
      </c>
      <c r="D72" s="2" t="s">
        <v>79</v>
      </c>
      <c r="E72" s="2" t="s">
        <v>2173</v>
      </c>
      <c r="F72" s="2" t="s">
        <v>2174</v>
      </c>
      <c r="G72" s="2" t="s">
        <v>37</v>
      </c>
      <c r="H72" s="2" t="s">
        <v>37</v>
      </c>
      <c r="I72" s="2" t="s">
        <v>38</v>
      </c>
      <c r="J72" s="2">
        <v>17</v>
      </c>
      <c r="K72" s="8" t="s">
        <v>33</v>
      </c>
      <c r="L72" s="8" t="s">
        <v>56</v>
      </c>
      <c r="M72" s="2" t="s">
        <v>2175</v>
      </c>
      <c r="N72" s="2" t="s">
        <v>2</v>
      </c>
      <c r="O72" s="2" t="s">
        <v>2024</v>
      </c>
      <c r="P72" s="2"/>
      <c r="Q72" s="2" t="s">
        <v>2</v>
      </c>
      <c r="R72" s="2" t="s">
        <v>5</v>
      </c>
      <c r="S72" s="2" t="s">
        <v>5</v>
      </c>
      <c r="T72" s="2" t="s">
        <v>5</v>
      </c>
      <c r="U72" s="2" t="s">
        <v>5</v>
      </c>
      <c r="V72" s="2" t="s">
        <v>6</v>
      </c>
      <c r="X72" s="2" t="s">
        <v>25</v>
      </c>
      <c r="Y72" s="2" t="s">
        <v>2176</v>
      </c>
      <c r="Z72" s="2" t="s">
        <v>2177</v>
      </c>
      <c r="AA72" s="2" t="s">
        <v>2178</v>
      </c>
      <c r="AB72" s="2" t="s">
        <v>2179</v>
      </c>
      <c r="AC72" s="2"/>
      <c r="AD72" s="2"/>
      <c r="AE72" s="2"/>
      <c r="AF72" s="2"/>
    </row>
    <row r="73" spans="1:32" x14ac:dyDescent="0.2">
      <c r="A73" s="2">
        <v>711</v>
      </c>
      <c r="B73" s="80">
        <v>66</v>
      </c>
      <c r="C73" s="8" t="s">
        <v>2180</v>
      </c>
      <c r="D73" s="2" t="s">
        <v>78</v>
      </c>
      <c r="E73" s="2" t="s">
        <v>2181</v>
      </c>
      <c r="F73" s="2" t="s">
        <v>2182</v>
      </c>
      <c r="G73" s="2" t="s">
        <v>37</v>
      </c>
      <c r="H73" s="2" t="s">
        <v>37</v>
      </c>
      <c r="I73" s="2" t="s">
        <v>38</v>
      </c>
      <c r="J73" s="2">
        <v>10</v>
      </c>
      <c r="K73" s="8" t="s">
        <v>32</v>
      </c>
      <c r="L73" s="8" t="s">
        <v>55</v>
      </c>
      <c r="M73" s="2" t="s">
        <v>309</v>
      </c>
      <c r="N73" s="2" t="s">
        <v>2183</v>
      </c>
      <c r="O73" s="2" t="s">
        <v>2024</v>
      </c>
      <c r="P73" s="2"/>
      <c r="Q73" s="2" t="s">
        <v>2</v>
      </c>
      <c r="R73" s="2" t="s">
        <v>5</v>
      </c>
      <c r="S73" s="2" t="s">
        <v>5</v>
      </c>
      <c r="T73" s="2" t="s">
        <v>5</v>
      </c>
      <c r="U73" s="2" t="s">
        <v>5</v>
      </c>
      <c r="V73" s="2" t="s">
        <v>6</v>
      </c>
      <c r="X73" s="2" t="s">
        <v>2184</v>
      </c>
      <c r="Y73" s="2" t="s">
        <v>2185</v>
      </c>
      <c r="Z73" s="2" t="s">
        <v>2186</v>
      </c>
      <c r="AA73" s="2" t="s">
        <v>2187</v>
      </c>
      <c r="AB73" s="2" t="s">
        <v>2188</v>
      </c>
      <c r="AC73" s="2"/>
      <c r="AD73" s="2"/>
      <c r="AE73" s="2"/>
      <c r="AF73" s="2"/>
    </row>
    <row r="74" spans="1:32" x14ac:dyDescent="0.2">
      <c r="A74" s="2">
        <v>712</v>
      </c>
      <c r="B74" s="80">
        <v>67</v>
      </c>
      <c r="C74" s="8" t="s">
        <v>2189</v>
      </c>
      <c r="D74" s="2" t="s">
        <v>78</v>
      </c>
      <c r="E74" s="2" t="s">
        <v>2190</v>
      </c>
      <c r="F74" s="2" t="s">
        <v>2191</v>
      </c>
      <c r="G74" s="2" t="s">
        <v>37</v>
      </c>
      <c r="H74" s="2" t="s">
        <v>37</v>
      </c>
      <c r="I74" s="2" t="s">
        <v>262</v>
      </c>
      <c r="J74" s="2">
        <v>20</v>
      </c>
      <c r="K74" s="8">
        <v>2021</v>
      </c>
      <c r="L74" s="8" t="s">
        <v>55</v>
      </c>
      <c r="M74" s="2" t="s">
        <v>309</v>
      </c>
      <c r="N74" s="2" t="s">
        <v>2192</v>
      </c>
      <c r="O74" s="2" t="s">
        <v>2024</v>
      </c>
      <c r="P74" s="2"/>
      <c r="Q74" s="2" t="s">
        <v>2</v>
      </c>
      <c r="R74" s="2" t="s">
        <v>5</v>
      </c>
      <c r="S74" s="2" t="s">
        <v>5</v>
      </c>
      <c r="T74" s="2" t="s">
        <v>5</v>
      </c>
      <c r="U74" s="2" t="s">
        <v>5</v>
      </c>
      <c r="V74" s="2" t="s">
        <v>6</v>
      </c>
      <c r="X74" s="2" t="s">
        <v>25</v>
      </c>
      <c r="Y74" s="2" t="s">
        <v>2193</v>
      </c>
      <c r="Z74" s="2" t="s">
        <v>2194</v>
      </c>
      <c r="AA74" s="2" t="s">
        <v>2195</v>
      </c>
      <c r="AB74" s="2" t="s">
        <v>2196</v>
      </c>
      <c r="AC74" s="2"/>
      <c r="AD74" s="2"/>
      <c r="AE74" s="2"/>
      <c r="AF74" s="2"/>
    </row>
    <row r="75" spans="1:32" x14ac:dyDescent="0.2">
      <c r="A75" s="2">
        <v>713</v>
      </c>
      <c r="B75" s="80">
        <v>68</v>
      </c>
      <c r="C75" s="8" t="s">
        <v>2197</v>
      </c>
      <c r="D75" s="2" t="s">
        <v>527</v>
      </c>
      <c r="E75" s="2" t="s">
        <v>2198</v>
      </c>
      <c r="F75" s="2" t="s">
        <v>2199</v>
      </c>
      <c r="G75" s="2" t="s">
        <v>37</v>
      </c>
      <c r="H75" s="2" t="s">
        <v>37</v>
      </c>
      <c r="I75" s="2" t="s">
        <v>38</v>
      </c>
      <c r="J75" s="2">
        <v>12</v>
      </c>
      <c r="K75" s="8">
        <v>2017</v>
      </c>
      <c r="L75" s="8" t="s">
        <v>2011</v>
      </c>
      <c r="M75" s="2" t="s">
        <v>2200</v>
      </c>
      <c r="N75" s="2" t="s">
        <v>2201</v>
      </c>
      <c r="O75" s="2" t="s">
        <v>2024</v>
      </c>
      <c r="P75" s="2"/>
      <c r="Q75" s="2" t="s">
        <v>2</v>
      </c>
      <c r="R75" s="2" t="s">
        <v>5</v>
      </c>
      <c r="S75" s="2" t="s">
        <v>5</v>
      </c>
      <c r="T75" s="2" t="s">
        <v>5</v>
      </c>
      <c r="U75" s="2" t="s">
        <v>5</v>
      </c>
      <c r="V75" s="2" t="s">
        <v>6</v>
      </c>
      <c r="X75" s="2" t="s">
        <v>2202</v>
      </c>
      <c r="Y75" s="2" t="s">
        <v>2203</v>
      </c>
      <c r="Z75" s="2" t="s">
        <v>2204</v>
      </c>
      <c r="AA75" s="2" t="s">
        <v>2205</v>
      </c>
      <c r="AB75" s="2" t="s">
        <v>2206</v>
      </c>
      <c r="AC75" s="2"/>
      <c r="AD75" s="2"/>
      <c r="AE75" s="2"/>
      <c r="AF75" s="2"/>
    </row>
    <row r="76" spans="1:32" x14ac:dyDescent="0.2">
      <c r="A76" s="2">
        <v>714</v>
      </c>
      <c r="B76" s="80">
        <v>35</v>
      </c>
      <c r="C76" s="8" t="s">
        <v>2207</v>
      </c>
      <c r="D76" s="2" t="s">
        <v>527</v>
      </c>
      <c r="E76" s="2" t="s">
        <v>2208</v>
      </c>
      <c r="F76" s="2" t="s">
        <v>2209</v>
      </c>
      <c r="G76" s="2" t="s">
        <v>37</v>
      </c>
      <c r="H76" s="2" t="s">
        <v>37</v>
      </c>
      <c r="I76" s="2" t="s">
        <v>38</v>
      </c>
      <c r="J76" s="2">
        <v>28</v>
      </c>
      <c r="K76" s="8" t="s">
        <v>36</v>
      </c>
      <c r="L76" s="8" t="s">
        <v>339</v>
      </c>
      <c r="M76" s="2" t="s">
        <v>2210</v>
      </c>
      <c r="N76" s="2" t="s">
        <v>2211</v>
      </c>
      <c r="O76" s="2" t="s">
        <v>2024</v>
      </c>
      <c r="P76" s="2"/>
      <c r="Q76" s="2" t="s">
        <v>2</v>
      </c>
      <c r="R76" s="2" t="s">
        <v>5</v>
      </c>
      <c r="S76" s="2" t="s">
        <v>5</v>
      </c>
      <c r="T76" s="2" t="s">
        <v>5</v>
      </c>
      <c r="U76" s="2" t="s">
        <v>5</v>
      </c>
      <c r="V76" s="2" t="s">
        <v>6</v>
      </c>
      <c r="X76" s="2" t="s">
        <v>25</v>
      </c>
      <c r="Y76" s="2" t="s">
        <v>25</v>
      </c>
      <c r="Z76" s="2" t="s">
        <v>25</v>
      </c>
      <c r="AA76" s="2" t="s">
        <v>25</v>
      </c>
      <c r="AB76" s="2" t="s">
        <v>25</v>
      </c>
      <c r="AC76" s="2"/>
      <c r="AD76" s="2"/>
      <c r="AE76" s="2"/>
      <c r="AF76" s="2"/>
    </row>
    <row r="77" spans="1:32" x14ac:dyDescent="0.2">
      <c r="A77" s="2">
        <v>715</v>
      </c>
      <c r="B77" s="80">
        <v>36</v>
      </c>
      <c r="C77" s="8" t="s">
        <v>2212</v>
      </c>
      <c r="D77" s="2" t="s">
        <v>527</v>
      </c>
      <c r="E77" s="2" t="s">
        <v>2213</v>
      </c>
      <c r="F77" s="2" t="s">
        <v>2214</v>
      </c>
      <c r="G77" s="2" t="s">
        <v>37</v>
      </c>
      <c r="H77" s="2" t="s">
        <v>37</v>
      </c>
      <c r="I77" s="2" t="s">
        <v>38</v>
      </c>
      <c r="J77" s="2">
        <v>17</v>
      </c>
      <c r="K77" s="8" t="s">
        <v>36</v>
      </c>
      <c r="L77" s="8" t="s">
        <v>2011</v>
      </c>
      <c r="M77" s="2" t="s">
        <v>2215</v>
      </c>
      <c r="N77" s="2" t="s">
        <v>2216</v>
      </c>
      <c r="O77" s="2" t="s">
        <v>2024</v>
      </c>
      <c r="P77" s="2"/>
      <c r="Q77" s="2" t="s">
        <v>2</v>
      </c>
      <c r="R77" s="2" t="s">
        <v>5</v>
      </c>
      <c r="S77" s="2" t="s">
        <v>5</v>
      </c>
      <c r="T77" s="2" t="s">
        <v>5</v>
      </c>
      <c r="U77" s="2" t="s">
        <v>5</v>
      </c>
      <c r="V77" s="2" t="s">
        <v>6</v>
      </c>
      <c r="X77" s="2" t="s">
        <v>25</v>
      </c>
      <c r="Y77" s="2" t="s">
        <v>2217</v>
      </c>
      <c r="Z77" s="2" t="s">
        <v>25</v>
      </c>
      <c r="AA77" s="2" t="s">
        <v>25</v>
      </c>
      <c r="AB77" s="2" t="s">
        <v>2218</v>
      </c>
      <c r="AC77" s="2"/>
      <c r="AD77" s="2"/>
      <c r="AE77" s="2"/>
      <c r="AF77" s="2"/>
    </row>
    <row r="78" spans="1:32" x14ac:dyDescent="0.2">
      <c r="A78" s="2">
        <v>716</v>
      </c>
      <c r="B78" s="80">
        <v>37</v>
      </c>
      <c r="C78" s="8" t="s">
        <v>2219</v>
      </c>
      <c r="D78" s="2" t="s">
        <v>79</v>
      </c>
      <c r="E78" s="2" t="s">
        <v>2220</v>
      </c>
      <c r="F78" s="2" t="s">
        <v>2221</v>
      </c>
      <c r="G78" s="2" t="s">
        <v>37</v>
      </c>
      <c r="H78" s="2" t="s">
        <v>37</v>
      </c>
      <c r="I78" s="2" t="s">
        <v>38</v>
      </c>
      <c r="J78" s="2">
        <v>31</v>
      </c>
      <c r="K78" s="8" t="s">
        <v>24</v>
      </c>
      <c r="L78" s="8" t="s">
        <v>557</v>
      </c>
      <c r="M78" s="2" t="s">
        <v>2222</v>
      </c>
      <c r="N78" s="2" t="s">
        <v>2223</v>
      </c>
      <c r="O78" s="2" t="s">
        <v>2024</v>
      </c>
      <c r="P78" s="2"/>
      <c r="Q78" s="2" t="s">
        <v>2</v>
      </c>
      <c r="R78" s="2" t="s">
        <v>5</v>
      </c>
      <c r="S78" s="2" t="s">
        <v>5</v>
      </c>
      <c r="T78" s="2" t="s">
        <v>5</v>
      </c>
      <c r="U78" s="2" t="s">
        <v>5</v>
      </c>
      <c r="V78" s="2" t="s">
        <v>6</v>
      </c>
      <c r="X78" s="2" t="s">
        <v>2224</v>
      </c>
      <c r="Y78" s="2" t="s">
        <v>25</v>
      </c>
      <c r="Z78" s="2" t="s">
        <v>25</v>
      </c>
      <c r="AA78" s="2" t="s">
        <v>25</v>
      </c>
      <c r="AB78" s="2" t="s">
        <v>2225</v>
      </c>
      <c r="AC78" s="2"/>
      <c r="AD78" s="2"/>
      <c r="AE78" s="2"/>
      <c r="AF78" s="2"/>
    </row>
    <row r="79" spans="1:32" x14ac:dyDescent="0.2">
      <c r="A79" s="2">
        <v>717</v>
      </c>
      <c r="B79" s="80">
        <v>38</v>
      </c>
      <c r="C79" s="8" t="s">
        <v>2226</v>
      </c>
      <c r="D79" s="2" t="s">
        <v>78</v>
      </c>
      <c r="E79" s="2" t="s">
        <v>2227</v>
      </c>
      <c r="F79" s="2" t="s">
        <v>2228</v>
      </c>
      <c r="G79" s="2" t="s">
        <v>37</v>
      </c>
      <c r="H79" s="2" t="s">
        <v>37</v>
      </c>
      <c r="I79" s="2" t="s">
        <v>38</v>
      </c>
      <c r="J79" s="2">
        <v>52</v>
      </c>
      <c r="K79" s="8">
        <v>2021</v>
      </c>
      <c r="L79" s="8" t="s">
        <v>2229</v>
      </c>
      <c r="M79" s="2" t="s">
        <v>370</v>
      </c>
      <c r="N79" s="2" t="s">
        <v>2230</v>
      </c>
      <c r="O79" s="2" t="s">
        <v>2024</v>
      </c>
      <c r="P79" s="2"/>
      <c r="Q79" s="2" t="s">
        <v>2</v>
      </c>
      <c r="R79" s="2" t="s">
        <v>5</v>
      </c>
      <c r="S79" s="2" t="s">
        <v>6</v>
      </c>
      <c r="T79" s="2" t="s">
        <v>5</v>
      </c>
      <c r="U79" s="2" t="s">
        <v>6</v>
      </c>
      <c r="V79" s="2" t="s">
        <v>6</v>
      </c>
      <c r="X79" s="2" t="s">
        <v>25</v>
      </c>
      <c r="Y79" s="2" t="s">
        <v>25</v>
      </c>
      <c r="Z79" s="2" t="s">
        <v>25</v>
      </c>
      <c r="AA79" s="2" t="s">
        <v>2231</v>
      </c>
      <c r="AB79" s="2" t="s">
        <v>2231</v>
      </c>
      <c r="AC79" s="2"/>
      <c r="AD79" s="2"/>
      <c r="AE79" s="2"/>
      <c r="AF79" s="2"/>
    </row>
    <row r="80" spans="1:32" x14ac:dyDescent="0.2">
      <c r="A80" s="2">
        <v>718</v>
      </c>
      <c r="B80" s="80">
        <v>39</v>
      </c>
      <c r="C80" s="8" t="s">
        <v>2232</v>
      </c>
      <c r="D80" s="2" t="s">
        <v>78</v>
      </c>
      <c r="E80" s="2" t="s">
        <v>2233</v>
      </c>
      <c r="F80" s="2" t="s">
        <v>2234</v>
      </c>
      <c r="G80" s="2" t="s">
        <v>37</v>
      </c>
      <c r="H80" s="2" t="s">
        <v>37</v>
      </c>
      <c r="I80" s="2" t="s">
        <v>38</v>
      </c>
      <c r="J80" s="2">
        <v>34</v>
      </c>
      <c r="K80" s="8" t="s">
        <v>32</v>
      </c>
      <c r="L80" s="8" t="s">
        <v>327</v>
      </c>
      <c r="M80" s="2" t="s">
        <v>2235</v>
      </c>
      <c r="N80" s="2" t="s">
        <v>2236</v>
      </c>
      <c r="O80" s="2" t="s">
        <v>2024</v>
      </c>
      <c r="P80" s="2"/>
      <c r="Q80" s="2" t="s">
        <v>2</v>
      </c>
      <c r="R80" s="2" t="s">
        <v>5</v>
      </c>
      <c r="S80" s="2" t="s">
        <v>5</v>
      </c>
      <c r="T80" s="2" t="s">
        <v>5</v>
      </c>
      <c r="U80" s="2" t="s">
        <v>5</v>
      </c>
      <c r="V80" s="2" t="s">
        <v>6</v>
      </c>
      <c r="X80" s="2" t="s">
        <v>2237</v>
      </c>
      <c r="Y80" s="2" t="s">
        <v>25</v>
      </c>
      <c r="Z80" s="2" t="s">
        <v>25</v>
      </c>
      <c r="AA80" s="2" t="s">
        <v>2237</v>
      </c>
      <c r="AB80" s="2" t="s">
        <v>25</v>
      </c>
      <c r="AC80" s="2"/>
      <c r="AD80" s="2"/>
      <c r="AE80" s="2"/>
      <c r="AF80" s="2"/>
    </row>
    <row r="81" spans="1:46" x14ac:dyDescent="0.2">
      <c r="A81" s="2">
        <v>719</v>
      </c>
      <c r="B81" s="80">
        <v>40</v>
      </c>
      <c r="C81" s="8" t="s">
        <v>2238</v>
      </c>
      <c r="D81" s="2" t="s">
        <v>527</v>
      </c>
      <c r="E81" s="2" t="s">
        <v>2239</v>
      </c>
      <c r="F81" s="2" t="s">
        <v>2240</v>
      </c>
      <c r="G81" s="2" t="s">
        <v>37</v>
      </c>
      <c r="H81" s="2" t="s">
        <v>37</v>
      </c>
      <c r="I81" s="2" t="s">
        <v>23</v>
      </c>
      <c r="J81" s="2">
        <v>22</v>
      </c>
      <c r="K81" s="8" t="s">
        <v>32</v>
      </c>
      <c r="L81" s="8" t="s">
        <v>2011</v>
      </c>
      <c r="M81" s="2" t="s">
        <v>2241</v>
      </c>
      <c r="N81" s="2" t="s">
        <v>2242</v>
      </c>
      <c r="O81" s="2" t="s">
        <v>2243</v>
      </c>
      <c r="P81" s="2"/>
      <c r="Q81" s="2" t="s">
        <v>2</v>
      </c>
      <c r="R81" s="2" t="s">
        <v>5</v>
      </c>
      <c r="S81" s="2" t="s">
        <v>5</v>
      </c>
      <c r="T81" s="2" t="s">
        <v>5</v>
      </c>
      <c r="U81" s="2" t="s">
        <v>5</v>
      </c>
      <c r="V81" s="2" t="s">
        <v>6</v>
      </c>
      <c r="X81" s="2" t="s">
        <v>25</v>
      </c>
      <c r="Y81" s="2" t="s">
        <v>2244</v>
      </c>
      <c r="Z81" s="2" t="s">
        <v>2245</v>
      </c>
      <c r="AA81" s="2" t="s">
        <v>2246</v>
      </c>
      <c r="AB81" s="2" t="s">
        <v>25</v>
      </c>
      <c r="AC81" s="2"/>
      <c r="AD81" s="2"/>
      <c r="AE81" s="2"/>
      <c r="AF81" s="2"/>
    </row>
    <row r="82" spans="1:46" x14ac:dyDescent="0.2">
      <c r="A82" s="2">
        <v>720</v>
      </c>
      <c r="B82" s="80">
        <v>41</v>
      </c>
      <c r="C82" s="8" t="s">
        <v>2247</v>
      </c>
      <c r="D82" s="2" t="s">
        <v>527</v>
      </c>
      <c r="E82" s="2" t="s">
        <v>2248</v>
      </c>
      <c r="F82" s="2" t="s">
        <v>2249</v>
      </c>
      <c r="G82" s="2" t="s">
        <v>37</v>
      </c>
      <c r="H82" s="2" t="s">
        <v>37</v>
      </c>
      <c r="I82" s="2" t="s">
        <v>23</v>
      </c>
      <c r="J82" s="2">
        <v>22</v>
      </c>
      <c r="K82" s="8" t="s">
        <v>32</v>
      </c>
      <c r="L82" s="8" t="s">
        <v>339</v>
      </c>
      <c r="M82" s="2" t="s">
        <v>382</v>
      </c>
      <c r="N82" s="2" t="s">
        <v>2250</v>
      </c>
      <c r="O82" s="2" t="s">
        <v>2024</v>
      </c>
      <c r="P82" s="2"/>
      <c r="Q82" s="2" t="s">
        <v>2</v>
      </c>
      <c r="R82" s="2" t="s">
        <v>5</v>
      </c>
      <c r="S82" s="2" t="s">
        <v>6</v>
      </c>
      <c r="T82" s="2" t="s">
        <v>5</v>
      </c>
      <c r="U82" s="2" t="s">
        <v>5</v>
      </c>
      <c r="V82" s="2" t="s">
        <v>6</v>
      </c>
      <c r="X82" s="2" t="s">
        <v>2251</v>
      </c>
      <c r="Y82" s="2" t="s">
        <v>2252</v>
      </c>
      <c r="Z82" s="2" t="s">
        <v>2253</v>
      </c>
      <c r="AA82" s="2" t="s">
        <v>2254</v>
      </c>
      <c r="AB82" s="2" t="s">
        <v>2255</v>
      </c>
      <c r="AC82" s="2"/>
      <c r="AD82" s="2"/>
      <c r="AE82" s="2"/>
      <c r="AF82" s="2"/>
    </row>
    <row r="83" spans="1:46" x14ac:dyDescent="0.2">
      <c r="A83" s="2">
        <v>723</v>
      </c>
      <c r="B83" s="80">
        <v>70</v>
      </c>
      <c r="C83" s="8" t="s">
        <v>2259</v>
      </c>
      <c r="D83" s="2" t="s">
        <v>527</v>
      </c>
      <c r="E83" s="2" t="s">
        <v>2190</v>
      </c>
      <c r="F83" s="2" t="s">
        <v>2260</v>
      </c>
      <c r="G83" s="2" t="s">
        <v>37</v>
      </c>
      <c r="H83" s="2" t="s">
        <v>37</v>
      </c>
      <c r="I83" s="2" t="s">
        <v>23</v>
      </c>
      <c r="J83" s="2">
        <v>37</v>
      </c>
      <c r="K83" s="8" t="s">
        <v>33</v>
      </c>
      <c r="L83" s="8" t="s">
        <v>55</v>
      </c>
      <c r="M83" s="2" t="s">
        <v>963</v>
      </c>
      <c r="N83" s="2" t="s">
        <v>2261</v>
      </c>
      <c r="O83" s="2" t="s">
        <v>2024</v>
      </c>
      <c r="P83" s="2"/>
      <c r="Q83" s="2" t="s">
        <v>2</v>
      </c>
      <c r="R83" s="2" t="s">
        <v>5</v>
      </c>
      <c r="S83" s="2" t="s">
        <v>5</v>
      </c>
      <c r="T83" s="2" t="s">
        <v>5</v>
      </c>
      <c r="U83" s="2" t="s">
        <v>5</v>
      </c>
      <c r="V83" s="2" t="s">
        <v>6</v>
      </c>
      <c r="X83" s="2" t="s">
        <v>2263</v>
      </c>
      <c r="Y83" s="2" t="s">
        <v>2264</v>
      </c>
      <c r="Z83" s="2" t="s">
        <v>25</v>
      </c>
      <c r="AA83" s="2" t="s">
        <v>25</v>
      </c>
      <c r="AB83" s="2" t="s">
        <v>25</v>
      </c>
      <c r="AC83" s="2"/>
      <c r="AD83" s="2"/>
      <c r="AE83" s="2"/>
      <c r="AF83" s="2"/>
    </row>
    <row r="84" spans="1:46" x14ac:dyDescent="0.2">
      <c r="A84" s="2">
        <v>724</v>
      </c>
      <c r="B84" s="80">
        <v>71</v>
      </c>
      <c r="C84" s="8" t="s">
        <v>2265</v>
      </c>
      <c r="D84" s="2" t="s">
        <v>527</v>
      </c>
      <c r="E84" s="2" t="s">
        <v>2266</v>
      </c>
      <c r="F84" s="2" t="s">
        <v>2267</v>
      </c>
      <c r="G84" s="2" t="s">
        <v>37</v>
      </c>
      <c r="H84" s="2" t="s">
        <v>37</v>
      </c>
      <c r="I84" s="2" t="s">
        <v>38</v>
      </c>
      <c r="J84" s="2">
        <v>18</v>
      </c>
      <c r="K84" s="8" t="s">
        <v>29</v>
      </c>
      <c r="L84" s="8" t="s">
        <v>2268</v>
      </c>
      <c r="M84" s="2" t="s">
        <v>2269</v>
      </c>
      <c r="N84" s="2" t="s">
        <v>2</v>
      </c>
      <c r="O84" s="2" t="s">
        <v>2024</v>
      </c>
      <c r="P84" s="2"/>
      <c r="Q84" s="2" t="s">
        <v>2</v>
      </c>
      <c r="R84" s="2" t="s">
        <v>5</v>
      </c>
      <c r="S84" s="2" t="s">
        <v>5</v>
      </c>
      <c r="T84" s="2" t="s">
        <v>5</v>
      </c>
      <c r="U84" s="2" t="s">
        <v>5</v>
      </c>
      <c r="V84" s="2" t="s">
        <v>6</v>
      </c>
      <c r="X84" s="2" t="s">
        <v>25</v>
      </c>
      <c r="Y84" s="2" t="s">
        <v>2270</v>
      </c>
      <c r="Z84" s="2" t="s">
        <v>25</v>
      </c>
      <c r="AA84" s="2" t="s">
        <v>2271</v>
      </c>
      <c r="AB84" s="2" t="s">
        <v>25</v>
      </c>
      <c r="AC84" s="2"/>
      <c r="AD84" s="2"/>
      <c r="AE84" s="2"/>
      <c r="AF84" s="2"/>
    </row>
    <row r="85" spans="1:46" x14ac:dyDescent="0.2">
      <c r="A85" s="2">
        <v>725</v>
      </c>
      <c r="B85" s="80">
        <v>72</v>
      </c>
      <c r="C85" s="8" t="s">
        <v>2272</v>
      </c>
      <c r="D85" s="2" t="s">
        <v>79</v>
      </c>
      <c r="E85" s="2" t="s">
        <v>2273</v>
      </c>
      <c r="F85" s="2" t="s">
        <v>2274</v>
      </c>
      <c r="G85" s="2" t="s">
        <v>37</v>
      </c>
      <c r="H85" s="2" t="s">
        <v>37</v>
      </c>
      <c r="I85" s="2" t="s">
        <v>23</v>
      </c>
      <c r="J85" s="2">
        <v>25</v>
      </c>
      <c r="K85" s="8" t="s">
        <v>24</v>
      </c>
      <c r="L85" s="8" t="s">
        <v>338</v>
      </c>
      <c r="M85" s="2" t="s">
        <v>2275</v>
      </c>
      <c r="N85" s="2" t="s">
        <v>2276</v>
      </c>
      <c r="O85" s="2" t="s">
        <v>2024</v>
      </c>
      <c r="P85" s="2"/>
      <c r="Q85" s="2" t="s">
        <v>2</v>
      </c>
      <c r="R85" s="2" t="s">
        <v>5</v>
      </c>
      <c r="S85" s="2" t="s">
        <v>5</v>
      </c>
      <c r="T85" s="2" t="s">
        <v>5</v>
      </c>
      <c r="U85" s="2" t="s">
        <v>5</v>
      </c>
      <c r="V85" s="2" t="s">
        <v>6</v>
      </c>
      <c r="X85" s="2" t="s">
        <v>2277</v>
      </c>
      <c r="Y85" s="2" t="s">
        <v>2278</v>
      </c>
      <c r="Z85" s="2" t="s">
        <v>25</v>
      </c>
      <c r="AA85" s="2" t="s">
        <v>2279</v>
      </c>
      <c r="AB85" s="2" t="s">
        <v>25</v>
      </c>
      <c r="AC85" s="2"/>
      <c r="AD85" s="2"/>
      <c r="AE85" s="2"/>
      <c r="AF85" s="2"/>
    </row>
    <row r="86" spans="1:46" ht="13.9" customHeight="1" x14ac:dyDescent="0.2">
      <c r="A86" s="8">
        <v>719</v>
      </c>
      <c r="B86" s="81">
        <v>75</v>
      </c>
      <c r="C86" s="8" t="s">
        <v>2061</v>
      </c>
      <c r="D86" s="8" t="s">
        <v>527</v>
      </c>
      <c r="E86" s="8" t="s">
        <v>2302</v>
      </c>
      <c r="F86" s="8" t="s">
        <v>2063</v>
      </c>
      <c r="G86" s="8" t="s">
        <v>37</v>
      </c>
      <c r="H86" s="8" t="s">
        <v>37</v>
      </c>
      <c r="I86" s="8" t="s">
        <v>38</v>
      </c>
      <c r="J86" s="8">
        <v>20</v>
      </c>
      <c r="K86" s="8">
        <v>2022</v>
      </c>
      <c r="L86" s="8" t="s">
        <v>327</v>
      </c>
      <c r="M86" s="8" t="s">
        <v>2303</v>
      </c>
      <c r="N86" s="95" t="s">
        <v>2301</v>
      </c>
      <c r="O86" s="8" t="s">
        <v>2243</v>
      </c>
      <c r="P86" s="8"/>
      <c r="Q86" s="2" t="s">
        <v>2</v>
      </c>
      <c r="R86" s="2" t="s">
        <v>5</v>
      </c>
      <c r="S86" s="2" t="s">
        <v>5</v>
      </c>
      <c r="T86" s="2" t="s">
        <v>5</v>
      </c>
      <c r="U86" s="2" t="s">
        <v>5</v>
      </c>
      <c r="V86" s="2" t="s">
        <v>6</v>
      </c>
      <c r="X86" s="2"/>
      <c r="Y86" s="2"/>
      <c r="Z86" s="2"/>
      <c r="AA86" s="2"/>
      <c r="AB86" s="2"/>
      <c r="AC86" s="2"/>
      <c r="AD86" s="2"/>
      <c r="AE86" s="2"/>
      <c r="AF86" s="2"/>
    </row>
    <row r="87" spans="1:46" ht="15" customHeight="1" x14ac:dyDescent="0.2">
      <c r="A87" s="8">
        <v>720</v>
      </c>
      <c r="B87" s="81">
        <v>76</v>
      </c>
      <c r="C87" s="8" t="s">
        <v>2069</v>
      </c>
      <c r="D87" s="8" t="s">
        <v>527</v>
      </c>
      <c r="E87" s="8" t="s">
        <v>2070</v>
      </c>
      <c r="F87" s="8" t="s">
        <v>2071</v>
      </c>
      <c r="G87" s="8" t="s">
        <v>37</v>
      </c>
      <c r="H87" s="8" t="s">
        <v>37</v>
      </c>
      <c r="I87" s="8" t="s">
        <v>38</v>
      </c>
      <c r="J87" s="2">
        <v>10</v>
      </c>
      <c r="K87" s="8">
        <v>2018</v>
      </c>
      <c r="L87" s="8" t="s">
        <v>327</v>
      </c>
      <c r="M87" s="8" t="s">
        <v>2304</v>
      </c>
      <c r="N87" s="95" t="s">
        <v>2305</v>
      </c>
      <c r="O87" s="8" t="s">
        <v>2024</v>
      </c>
      <c r="P87" s="8"/>
      <c r="Q87" s="2" t="s">
        <v>2</v>
      </c>
      <c r="R87" s="2" t="s">
        <v>5</v>
      </c>
      <c r="S87" s="2" t="s">
        <v>5</v>
      </c>
      <c r="T87" s="2" t="s">
        <v>5</v>
      </c>
      <c r="U87" s="2" t="s">
        <v>5</v>
      </c>
      <c r="V87" s="2" t="s">
        <v>6</v>
      </c>
      <c r="X87" s="2"/>
      <c r="Y87" s="2"/>
      <c r="Z87" s="2"/>
      <c r="AA87" s="2"/>
      <c r="AB87" s="2"/>
      <c r="AC87" s="2"/>
      <c r="AD87" s="2"/>
      <c r="AE87" s="2"/>
      <c r="AF87" s="2"/>
    </row>
    <row r="88" spans="1:46" ht="15.6" customHeight="1" x14ac:dyDescent="0.2">
      <c r="A88" s="8">
        <v>723</v>
      </c>
      <c r="B88" s="81">
        <v>77</v>
      </c>
      <c r="C88" s="8" t="s">
        <v>2297</v>
      </c>
      <c r="D88" s="8" t="s">
        <v>527</v>
      </c>
      <c r="E88" s="8" t="s">
        <v>2306</v>
      </c>
      <c r="F88" s="95" t="s">
        <v>2307</v>
      </c>
      <c r="G88" s="8" t="s">
        <v>37</v>
      </c>
      <c r="H88" s="8" t="s">
        <v>37</v>
      </c>
      <c r="I88" s="8" t="s">
        <v>38</v>
      </c>
      <c r="J88" s="2">
        <v>20</v>
      </c>
      <c r="K88" s="8">
        <v>2018</v>
      </c>
      <c r="L88" s="8" t="s">
        <v>2309</v>
      </c>
      <c r="M88" s="8" t="s">
        <v>2080</v>
      </c>
      <c r="N88" s="8"/>
      <c r="O88" s="8" t="s">
        <v>2024</v>
      </c>
      <c r="P88" s="8"/>
      <c r="Q88" s="2" t="s">
        <v>2</v>
      </c>
      <c r="R88" s="2" t="s">
        <v>5</v>
      </c>
      <c r="S88" s="2" t="s">
        <v>5</v>
      </c>
      <c r="T88" s="2" t="s">
        <v>5</v>
      </c>
      <c r="U88" s="2" t="s">
        <v>5</v>
      </c>
      <c r="V88" s="2" t="s">
        <v>6</v>
      </c>
      <c r="X88" s="2"/>
      <c r="Y88" s="2"/>
      <c r="Z88" s="2"/>
      <c r="AA88" s="2"/>
      <c r="AB88" s="2"/>
      <c r="AC88" s="2"/>
      <c r="AD88" s="2"/>
      <c r="AE88" s="2"/>
      <c r="AF88" s="2"/>
    </row>
    <row r="89" spans="1:46" ht="15.6" customHeight="1" x14ac:dyDescent="0.2">
      <c r="A89" s="8">
        <v>724</v>
      </c>
      <c r="B89" s="81">
        <v>78</v>
      </c>
      <c r="C89" s="7" t="s">
        <v>2148</v>
      </c>
      <c r="D89" s="8" t="s">
        <v>527</v>
      </c>
      <c r="E89" s="8" t="s">
        <v>2308</v>
      </c>
      <c r="F89" s="95" t="s">
        <v>2150</v>
      </c>
      <c r="G89" s="8" t="s">
        <v>37</v>
      </c>
      <c r="H89" s="8" t="s">
        <v>37</v>
      </c>
      <c r="I89" s="8" t="s">
        <v>38</v>
      </c>
      <c r="J89" s="2">
        <v>12</v>
      </c>
      <c r="K89" s="8">
        <v>2022</v>
      </c>
      <c r="L89" s="8" t="s">
        <v>56</v>
      </c>
      <c r="M89" s="8" t="s">
        <v>2151</v>
      </c>
      <c r="N89" s="95"/>
      <c r="O89" s="8" t="s">
        <v>2024</v>
      </c>
      <c r="P89" s="8"/>
      <c r="Q89" s="2" t="s">
        <v>2</v>
      </c>
      <c r="R89" s="2" t="s">
        <v>5</v>
      </c>
      <c r="S89" s="2" t="s">
        <v>5</v>
      </c>
      <c r="T89" s="2" t="s">
        <v>5</v>
      </c>
      <c r="U89" s="2" t="s">
        <v>5</v>
      </c>
      <c r="V89" s="2" t="s">
        <v>6</v>
      </c>
      <c r="X89" s="2"/>
      <c r="Y89" s="2"/>
      <c r="Z89" s="2"/>
      <c r="AA89" s="2"/>
      <c r="AB89" s="2"/>
      <c r="AC89" s="2"/>
      <c r="AD89" s="2"/>
      <c r="AE89" s="2"/>
      <c r="AF89" s="2"/>
    </row>
    <row r="90" spans="1:46" x14ac:dyDescent="0.2">
      <c r="A90" s="8">
        <v>725</v>
      </c>
      <c r="B90" s="81">
        <v>79</v>
      </c>
      <c r="C90" s="7" t="s">
        <v>2158</v>
      </c>
      <c r="D90" s="8" t="s">
        <v>79</v>
      </c>
      <c r="E90" s="8" t="s">
        <v>2311</v>
      </c>
      <c r="F90" s="8" t="s">
        <v>2312</v>
      </c>
      <c r="G90" s="8" t="s">
        <v>37</v>
      </c>
      <c r="H90" s="8" t="s">
        <v>37</v>
      </c>
      <c r="I90" s="8" t="s">
        <v>38</v>
      </c>
      <c r="J90" s="2">
        <v>28</v>
      </c>
      <c r="K90" s="8">
        <v>2020</v>
      </c>
      <c r="L90" s="8" t="s">
        <v>56</v>
      </c>
      <c r="M90" s="8" t="s">
        <v>2313</v>
      </c>
      <c r="N90" s="8" t="s">
        <v>2310</v>
      </c>
      <c r="O90" s="8" t="s">
        <v>2024</v>
      </c>
      <c r="P90" s="8"/>
      <c r="Q90" s="2" t="s">
        <v>2</v>
      </c>
      <c r="R90" s="2" t="s">
        <v>5</v>
      </c>
      <c r="S90" s="2" t="s">
        <v>5</v>
      </c>
      <c r="T90" s="2" t="s">
        <v>5</v>
      </c>
      <c r="U90" s="2" t="s">
        <v>5</v>
      </c>
      <c r="V90" s="2" t="s">
        <v>6</v>
      </c>
      <c r="X90" s="2"/>
      <c r="Y90" s="2"/>
      <c r="Z90" s="2"/>
      <c r="AA90" s="2"/>
      <c r="AB90" s="2"/>
      <c r="AC90" s="2"/>
      <c r="AD90" s="2"/>
      <c r="AE90" s="2"/>
      <c r="AF90" s="2"/>
    </row>
    <row r="91" spans="1:46" ht="13.9" customHeight="1" x14ac:dyDescent="0.2">
      <c r="A91" s="8">
        <v>719</v>
      </c>
      <c r="B91" s="81">
        <v>80</v>
      </c>
      <c r="C91" s="7" t="s">
        <v>2165</v>
      </c>
      <c r="D91" s="8" t="s">
        <v>527</v>
      </c>
      <c r="E91" s="95" t="s">
        <v>2317</v>
      </c>
      <c r="F91" s="8" t="s">
        <v>2315</v>
      </c>
      <c r="G91" s="8" t="s">
        <v>37</v>
      </c>
      <c r="H91" s="8" t="s">
        <v>37</v>
      </c>
      <c r="I91" s="8" t="s">
        <v>38</v>
      </c>
      <c r="J91" s="2">
        <v>17</v>
      </c>
      <c r="K91" s="8" t="s">
        <v>32</v>
      </c>
      <c r="L91" s="8" t="s">
        <v>339</v>
      </c>
      <c r="M91" s="7" t="s">
        <v>2314</v>
      </c>
      <c r="N91" s="95" t="s">
        <v>2316</v>
      </c>
      <c r="O91" s="8" t="s">
        <v>2243</v>
      </c>
      <c r="P91" s="8"/>
      <c r="Q91" s="2" t="s">
        <v>2</v>
      </c>
      <c r="R91" s="2" t="s">
        <v>5</v>
      </c>
      <c r="S91" s="2" t="s">
        <v>5</v>
      </c>
      <c r="T91" s="2" t="s">
        <v>5</v>
      </c>
      <c r="U91" s="2" t="s">
        <v>5</v>
      </c>
      <c r="V91" s="2" t="s">
        <v>6</v>
      </c>
      <c r="X91" s="2"/>
      <c r="Y91" s="2"/>
      <c r="Z91" s="2"/>
      <c r="AA91" s="2"/>
      <c r="AB91" s="2"/>
      <c r="AC91" s="2"/>
      <c r="AD91" s="2"/>
      <c r="AE91" s="2"/>
      <c r="AF91" s="2"/>
      <c r="AO91" s="2"/>
      <c r="AP91" s="2"/>
      <c r="AQ91" s="2"/>
      <c r="AR91" s="2"/>
    </row>
    <row r="92" spans="1:46" x14ac:dyDescent="0.2">
      <c r="A92" s="8">
        <v>720</v>
      </c>
      <c r="B92" s="81">
        <v>81</v>
      </c>
      <c r="C92" s="7" t="s">
        <v>2172</v>
      </c>
      <c r="D92" s="8" t="s">
        <v>527</v>
      </c>
      <c r="E92" s="8" t="s">
        <v>2318</v>
      </c>
      <c r="F92" s="8" t="s">
        <v>2174</v>
      </c>
      <c r="G92" s="8" t="s">
        <v>37</v>
      </c>
      <c r="H92" s="8" t="s">
        <v>37</v>
      </c>
      <c r="I92" s="8" t="s">
        <v>38</v>
      </c>
      <c r="J92" s="2">
        <v>31</v>
      </c>
      <c r="K92" s="8">
        <v>2020</v>
      </c>
      <c r="L92" s="8" t="s">
        <v>2319</v>
      </c>
      <c r="M92" s="96" t="s">
        <v>2320</v>
      </c>
      <c r="N92" s="8" t="s">
        <v>2321</v>
      </c>
      <c r="O92" s="8" t="s">
        <v>2024</v>
      </c>
      <c r="P92" s="8"/>
      <c r="Q92" s="2" t="s">
        <v>2</v>
      </c>
      <c r="R92" s="2" t="s">
        <v>5</v>
      </c>
      <c r="S92" s="2" t="s">
        <v>5</v>
      </c>
      <c r="T92" s="2" t="s">
        <v>5</v>
      </c>
      <c r="U92" s="2" t="s">
        <v>5</v>
      </c>
      <c r="V92" s="2" t="s">
        <v>6</v>
      </c>
      <c r="X92" s="2"/>
      <c r="Y92" s="2"/>
      <c r="Z92" s="2"/>
      <c r="AA92" s="2"/>
      <c r="AB92" s="2"/>
      <c r="AC92" s="2"/>
      <c r="AD92" s="2"/>
      <c r="AE92" s="2"/>
      <c r="AF92" s="2"/>
      <c r="AO92" s="2"/>
      <c r="AP92" s="2"/>
      <c r="AQ92" s="2"/>
      <c r="AR92" s="2"/>
    </row>
    <row r="93" spans="1:46" s="13" customFormat="1" x14ac:dyDescent="0.2">
      <c r="A93" s="8">
        <v>723</v>
      </c>
      <c r="B93" s="81">
        <v>82</v>
      </c>
      <c r="C93" s="7" t="s">
        <v>2180</v>
      </c>
      <c r="D93" s="8" t="s">
        <v>527</v>
      </c>
      <c r="E93" s="7" t="s">
        <v>2341</v>
      </c>
      <c r="F93" s="8" t="s">
        <v>2182</v>
      </c>
      <c r="G93" s="8" t="s">
        <v>37</v>
      </c>
      <c r="H93" s="8" t="s">
        <v>37</v>
      </c>
      <c r="I93" s="8" t="s">
        <v>38</v>
      </c>
      <c r="J93" s="2">
        <v>52</v>
      </c>
      <c r="K93" s="8">
        <v>2022</v>
      </c>
      <c r="L93" s="8" t="s">
        <v>55</v>
      </c>
      <c r="M93" s="7" t="s">
        <v>2322</v>
      </c>
      <c r="N93" s="8"/>
      <c r="O93" s="8" t="s">
        <v>2024</v>
      </c>
      <c r="P93" s="8"/>
      <c r="Q93" s="2" t="s">
        <v>2</v>
      </c>
      <c r="R93" s="2" t="s">
        <v>5</v>
      </c>
      <c r="S93" s="2" t="s">
        <v>5</v>
      </c>
      <c r="T93" s="2" t="s">
        <v>5</v>
      </c>
      <c r="U93" s="2" t="s">
        <v>5</v>
      </c>
      <c r="V93" s="2" t="s">
        <v>6</v>
      </c>
      <c r="W93"/>
      <c r="X93" s="2"/>
      <c r="Y93" s="2"/>
      <c r="Z93" s="2"/>
      <c r="AA93" s="2"/>
      <c r="AB93" s="2"/>
      <c r="AC93" s="2"/>
      <c r="AD93" s="2"/>
      <c r="AE93" s="2"/>
      <c r="AF93" s="2"/>
      <c r="AG93"/>
      <c r="AH93"/>
      <c r="AI93"/>
      <c r="AJ93"/>
      <c r="AK93"/>
      <c r="AL93"/>
      <c r="AM93"/>
      <c r="AN93"/>
      <c r="AO93" s="2"/>
      <c r="AP93" s="2"/>
      <c r="AQ93" s="2"/>
      <c r="AR93" s="2"/>
      <c r="AS93"/>
      <c r="AT93"/>
    </row>
    <row r="94" spans="1:46" ht="13.9" customHeight="1" x14ac:dyDescent="0.2">
      <c r="A94" s="8">
        <v>724</v>
      </c>
      <c r="B94" s="81">
        <v>83</v>
      </c>
      <c r="C94" s="7" t="s">
        <v>2189</v>
      </c>
      <c r="D94" s="8" t="s">
        <v>527</v>
      </c>
      <c r="E94" s="8" t="s">
        <v>2323</v>
      </c>
      <c r="F94" s="8" t="s">
        <v>2191</v>
      </c>
      <c r="G94" s="8" t="s">
        <v>37</v>
      </c>
      <c r="H94" s="8" t="s">
        <v>37</v>
      </c>
      <c r="I94" s="8" t="s">
        <v>38</v>
      </c>
      <c r="J94" s="2">
        <v>34</v>
      </c>
      <c r="K94" s="8" t="s">
        <v>29</v>
      </c>
      <c r="L94" s="8" t="s">
        <v>56</v>
      </c>
      <c r="M94" s="8" t="s">
        <v>309</v>
      </c>
      <c r="N94" s="101" t="s">
        <v>2324</v>
      </c>
      <c r="O94" s="8" t="s">
        <v>2024</v>
      </c>
      <c r="P94" s="8"/>
      <c r="Q94" s="2" t="s">
        <v>2</v>
      </c>
      <c r="R94" s="2" t="s">
        <v>5</v>
      </c>
      <c r="S94" s="2" t="s">
        <v>5</v>
      </c>
      <c r="T94" s="2" t="s">
        <v>5</v>
      </c>
      <c r="U94" s="2" t="s">
        <v>5</v>
      </c>
      <c r="V94" s="2" t="s">
        <v>6</v>
      </c>
      <c r="X94" s="2"/>
      <c r="Y94" s="2"/>
      <c r="Z94" s="2"/>
      <c r="AA94" s="2"/>
      <c r="AB94" s="2"/>
      <c r="AC94" s="2"/>
      <c r="AD94" s="2"/>
      <c r="AE94" s="2"/>
      <c r="AF94" s="2"/>
      <c r="AO94" s="2"/>
      <c r="AP94" s="2"/>
      <c r="AQ94" s="2"/>
      <c r="AR94" s="2"/>
    </row>
    <row r="95" spans="1:46" ht="15.6" customHeight="1" x14ac:dyDescent="0.2">
      <c r="A95" s="8">
        <v>725</v>
      </c>
      <c r="B95" s="81">
        <v>84</v>
      </c>
      <c r="C95" s="7" t="s">
        <v>2197</v>
      </c>
      <c r="D95" s="8" t="s">
        <v>79</v>
      </c>
      <c r="E95" s="8" t="s">
        <v>2325</v>
      </c>
      <c r="F95" s="100" t="s">
        <v>2199</v>
      </c>
      <c r="G95" s="8" t="s">
        <v>37</v>
      </c>
      <c r="H95" s="8" t="s">
        <v>37</v>
      </c>
      <c r="I95" s="8" t="s">
        <v>38</v>
      </c>
      <c r="J95" s="2">
        <v>22</v>
      </c>
      <c r="K95" s="8">
        <v>2017</v>
      </c>
      <c r="L95" s="8" t="s">
        <v>2011</v>
      </c>
      <c r="M95" s="7" t="s">
        <v>2200</v>
      </c>
      <c r="N95" s="95" t="s">
        <v>2201</v>
      </c>
      <c r="O95" s="8" t="s">
        <v>2024</v>
      </c>
      <c r="P95" s="8"/>
      <c r="Q95" s="2" t="s">
        <v>2</v>
      </c>
      <c r="R95" s="2" t="s">
        <v>5</v>
      </c>
      <c r="S95" s="2" t="s">
        <v>5</v>
      </c>
      <c r="T95" s="2" t="s">
        <v>5</v>
      </c>
      <c r="U95" s="2" t="s">
        <v>5</v>
      </c>
      <c r="V95" s="2" t="s">
        <v>6</v>
      </c>
      <c r="X95" s="2"/>
      <c r="Y95" s="2"/>
      <c r="Z95" s="2"/>
      <c r="AA95" s="2"/>
      <c r="AB95" s="2"/>
      <c r="AC95" s="2"/>
      <c r="AD95" s="2"/>
      <c r="AE95" s="2"/>
      <c r="AF95" s="2"/>
      <c r="AO95" s="2"/>
      <c r="AP95" s="2"/>
      <c r="AQ95" s="2"/>
      <c r="AR95" s="2"/>
    </row>
    <row r="96" spans="1:46" ht="13.9" customHeight="1" x14ac:dyDescent="0.2">
      <c r="A96" s="8">
        <v>719</v>
      </c>
      <c r="B96" s="81">
        <v>85</v>
      </c>
      <c r="C96" s="7" t="s">
        <v>302</v>
      </c>
      <c r="D96" s="8" t="s">
        <v>527</v>
      </c>
      <c r="E96" s="95" t="s">
        <v>2327</v>
      </c>
      <c r="F96" s="95" t="s">
        <v>2328</v>
      </c>
      <c r="G96" s="8" t="s">
        <v>37</v>
      </c>
      <c r="H96" s="8" t="s">
        <v>37</v>
      </c>
      <c r="I96" s="8" t="s">
        <v>38</v>
      </c>
      <c r="J96" s="2">
        <v>22</v>
      </c>
      <c r="K96" s="8" t="s">
        <v>32</v>
      </c>
      <c r="L96" s="8" t="s">
        <v>327</v>
      </c>
      <c r="M96" s="7" t="s">
        <v>2326</v>
      </c>
      <c r="N96" s="7" t="s">
        <v>2329</v>
      </c>
      <c r="O96" s="8" t="s">
        <v>2243</v>
      </c>
      <c r="P96" s="8"/>
      <c r="Q96" s="2" t="s">
        <v>2</v>
      </c>
      <c r="R96" s="2" t="s">
        <v>5</v>
      </c>
      <c r="S96" s="2" t="s">
        <v>5</v>
      </c>
      <c r="T96" s="2" t="s">
        <v>5</v>
      </c>
      <c r="U96" s="2" t="s">
        <v>5</v>
      </c>
      <c r="V96" s="2" t="s">
        <v>6</v>
      </c>
      <c r="X96" s="2"/>
      <c r="Y96" s="2"/>
      <c r="Z96" s="2"/>
      <c r="AA96" s="2"/>
      <c r="AB96" s="2"/>
      <c r="AC96" s="2"/>
      <c r="AD96" s="2"/>
      <c r="AE96" s="2"/>
      <c r="AF96" s="2"/>
      <c r="AG96" s="2"/>
      <c r="AH96" s="2"/>
      <c r="AI96" s="2"/>
      <c r="AJ96" s="2"/>
      <c r="AK96" s="2"/>
      <c r="AL96" s="2"/>
      <c r="AM96" s="2"/>
      <c r="AN96" s="2"/>
      <c r="AO96" s="2"/>
      <c r="AP96" s="2"/>
      <c r="AQ96" s="2"/>
      <c r="AR96" s="2"/>
    </row>
    <row r="97" spans="1:44" ht="12" customHeight="1" x14ac:dyDescent="0.2">
      <c r="A97" s="8">
        <v>720</v>
      </c>
      <c r="B97" s="81">
        <v>86</v>
      </c>
      <c r="C97" s="7" t="s">
        <v>2298</v>
      </c>
      <c r="D97" s="8" t="s">
        <v>527</v>
      </c>
      <c r="E97" s="8" t="s">
        <v>2330</v>
      </c>
      <c r="F97" s="8" t="s">
        <v>2260</v>
      </c>
      <c r="G97" s="8" t="s">
        <v>37</v>
      </c>
      <c r="H97" s="8" t="s">
        <v>37</v>
      </c>
      <c r="I97" s="8" t="s">
        <v>38</v>
      </c>
      <c r="J97" s="2">
        <v>37</v>
      </c>
      <c r="K97" s="8">
        <v>2020</v>
      </c>
      <c r="L97" s="8" t="s">
        <v>55</v>
      </c>
      <c r="M97" s="7" t="s">
        <v>963</v>
      </c>
      <c r="N97" s="97" t="s">
        <v>2331</v>
      </c>
      <c r="O97" s="8" t="s">
        <v>2024</v>
      </c>
      <c r="P97" s="8"/>
      <c r="Q97" s="2" t="s">
        <v>2</v>
      </c>
      <c r="R97" s="2" t="s">
        <v>5</v>
      </c>
      <c r="S97" s="2" t="s">
        <v>5</v>
      </c>
      <c r="T97" s="2" t="s">
        <v>5</v>
      </c>
      <c r="U97" s="2" t="s">
        <v>5</v>
      </c>
      <c r="V97" s="2" t="s">
        <v>6</v>
      </c>
      <c r="X97" s="2"/>
      <c r="Y97" s="2"/>
      <c r="Z97" s="2"/>
      <c r="AA97" s="2"/>
      <c r="AB97" s="2"/>
      <c r="AC97" s="2"/>
      <c r="AD97" s="2"/>
      <c r="AE97" s="2"/>
      <c r="AF97" s="2"/>
      <c r="AG97" s="2"/>
      <c r="AH97" s="2"/>
      <c r="AI97" s="2"/>
      <c r="AJ97" s="2"/>
      <c r="AK97" s="2"/>
      <c r="AL97" s="2"/>
      <c r="AM97" s="2"/>
      <c r="AN97" s="2"/>
      <c r="AO97" s="2"/>
      <c r="AP97" s="2"/>
      <c r="AQ97" s="2"/>
      <c r="AR97" s="2"/>
    </row>
    <row r="98" spans="1:44" x14ac:dyDescent="0.2">
      <c r="A98" s="8">
        <v>723</v>
      </c>
      <c r="B98" s="81">
        <v>87</v>
      </c>
      <c r="C98" s="7" t="s">
        <v>2299</v>
      </c>
      <c r="D98" s="8" t="s">
        <v>527</v>
      </c>
      <c r="E98" s="8" t="s">
        <v>2333</v>
      </c>
      <c r="F98" s="8" t="s">
        <v>2267</v>
      </c>
      <c r="G98" s="8" t="s">
        <v>37</v>
      </c>
      <c r="H98" s="8" t="s">
        <v>37</v>
      </c>
      <c r="I98" s="8" t="s">
        <v>38</v>
      </c>
      <c r="J98" s="2">
        <v>18</v>
      </c>
      <c r="K98" s="8">
        <v>2021</v>
      </c>
      <c r="L98" s="8" t="s">
        <v>2268</v>
      </c>
      <c r="M98" s="7" t="s">
        <v>2332</v>
      </c>
      <c r="N98" s="97"/>
      <c r="O98" s="8" t="s">
        <v>2024</v>
      </c>
      <c r="P98" s="8"/>
      <c r="Q98" s="2" t="s">
        <v>2</v>
      </c>
      <c r="R98" s="2" t="s">
        <v>5</v>
      </c>
      <c r="S98" s="2" t="s">
        <v>5</v>
      </c>
      <c r="T98" s="2" t="s">
        <v>5</v>
      </c>
      <c r="U98" s="2" t="s">
        <v>5</v>
      </c>
      <c r="V98" s="2" t="s">
        <v>6</v>
      </c>
      <c r="X98" s="2"/>
      <c r="Y98" s="2"/>
      <c r="Z98" s="2"/>
      <c r="AA98" s="2"/>
      <c r="AB98" s="2"/>
      <c r="AC98" s="2"/>
      <c r="AD98" s="2"/>
      <c r="AE98" s="2"/>
      <c r="AF98" s="2"/>
      <c r="AG98" s="2"/>
      <c r="AH98" s="2"/>
      <c r="AI98" s="2"/>
      <c r="AJ98" s="2"/>
      <c r="AK98" s="2"/>
      <c r="AL98" s="2"/>
      <c r="AM98" s="2"/>
      <c r="AN98" s="2"/>
      <c r="AO98" s="2"/>
      <c r="AP98" s="2"/>
      <c r="AQ98" s="2"/>
      <c r="AR98" s="2"/>
    </row>
    <row r="99" spans="1:44" ht="16.149999999999999" customHeight="1" x14ac:dyDescent="0.2">
      <c r="A99" s="8">
        <v>724</v>
      </c>
      <c r="B99" s="81">
        <v>88</v>
      </c>
      <c r="C99" s="7" t="s">
        <v>2294</v>
      </c>
      <c r="D99" s="8" t="s">
        <v>527</v>
      </c>
      <c r="E99" s="8" t="s">
        <v>2334</v>
      </c>
      <c r="F99" s="8" t="s">
        <v>2274</v>
      </c>
      <c r="G99" s="8" t="s">
        <v>37</v>
      </c>
      <c r="H99" s="8" t="s">
        <v>37</v>
      </c>
      <c r="I99" s="8" t="s">
        <v>38</v>
      </c>
      <c r="J99" s="2">
        <v>25</v>
      </c>
      <c r="K99" s="8">
        <v>2019</v>
      </c>
      <c r="L99" s="8" t="s">
        <v>338</v>
      </c>
      <c r="M99" s="8" t="s">
        <v>2275</v>
      </c>
      <c r="N99" s="98" t="s">
        <v>2276</v>
      </c>
      <c r="O99" s="8" t="s">
        <v>2024</v>
      </c>
      <c r="P99" s="8"/>
      <c r="Q99" s="2"/>
      <c r="R99" s="2" t="s">
        <v>5</v>
      </c>
      <c r="S99" s="2" t="s">
        <v>5</v>
      </c>
      <c r="T99" s="2" t="s">
        <v>5</v>
      </c>
      <c r="U99" s="2" t="s">
        <v>5</v>
      </c>
      <c r="V99" s="2" t="s">
        <v>6</v>
      </c>
      <c r="X99" s="2"/>
      <c r="Y99" s="2"/>
      <c r="Z99" s="2"/>
      <c r="AA99" s="2"/>
      <c r="AB99" s="2"/>
      <c r="AC99" s="2"/>
      <c r="AD99" s="2"/>
      <c r="AE99" s="2"/>
      <c r="AF99" s="2"/>
      <c r="AG99" s="2"/>
      <c r="AH99" s="2"/>
      <c r="AI99" s="2"/>
      <c r="AJ99" s="2"/>
      <c r="AK99" s="2"/>
      <c r="AL99" s="2"/>
      <c r="AM99" s="2"/>
      <c r="AN99" s="2"/>
      <c r="AO99" s="2"/>
      <c r="AP99" s="2"/>
      <c r="AQ99" s="2"/>
      <c r="AR99" s="2"/>
    </row>
    <row r="100" spans="1:44" ht="15.6" customHeight="1" x14ac:dyDescent="0.2">
      <c r="A100" s="8">
        <v>725</v>
      </c>
      <c r="B100" s="81">
        <v>89</v>
      </c>
      <c r="C100" s="7" t="s">
        <v>2280</v>
      </c>
      <c r="D100" s="8" t="s">
        <v>79</v>
      </c>
      <c r="E100" s="8" t="s">
        <v>2336</v>
      </c>
      <c r="F100" s="99" t="s">
        <v>2282</v>
      </c>
      <c r="G100" s="8" t="s">
        <v>37</v>
      </c>
      <c r="H100" s="8" t="s">
        <v>37</v>
      </c>
      <c r="I100" s="8" t="s">
        <v>38</v>
      </c>
      <c r="J100" s="8">
        <v>20</v>
      </c>
      <c r="K100" s="8">
        <v>2021</v>
      </c>
      <c r="L100" s="8" t="s">
        <v>56</v>
      </c>
      <c r="M100" s="7" t="s">
        <v>972</v>
      </c>
      <c r="N100" s="99" t="s">
        <v>2335</v>
      </c>
      <c r="O100" s="8" t="s">
        <v>2024</v>
      </c>
      <c r="P100" s="8"/>
      <c r="Q100" s="2"/>
      <c r="R100" s="2" t="s">
        <v>5</v>
      </c>
      <c r="S100" s="2" t="s">
        <v>5</v>
      </c>
      <c r="T100" s="2" t="s">
        <v>5</v>
      </c>
      <c r="U100" s="2" t="s">
        <v>5</v>
      </c>
      <c r="V100" s="2" t="s">
        <v>6</v>
      </c>
      <c r="X100" s="2"/>
      <c r="Y100" s="2"/>
      <c r="Z100" s="2"/>
      <c r="AA100" s="2"/>
      <c r="AB100" s="2"/>
      <c r="AC100" s="2"/>
      <c r="AD100" s="2"/>
      <c r="AE100" s="2"/>
      <c r="AF100" s="2"/>
      <c r="AG100" s="2"/>
      <c r="AH100" s="2"/>
      <c r="AI100" s="2"/>
      <c r="AJ100" s="2"/>
      <c r="AK100" s="2"/>
      <c r="AL100" s="2"/>
      <c r="AM100" s="2"/>
      <c r="AN100" s="2"/>
      <c r="AO100" s="2"/>
      <c r="AP100" s="2"/>
      <c r="AQ100" s="2"/>
      <c r="AR100" s="2"/>
    </row>
    <row r="101" spans="1:44" x14ac:dyDescent="0.2">
      <c r="A101" s="8">
        <v>725</v>
      </c>
      <c r="B101" s="81">
        <v>90</v>
      </c>
      <c r="C101" s="7" t="s">
        <v>2300</v>
      </c>
      <c r="D101" s="8" t="s">
        <v>79</v>
      </c>
      <c r="E101" s="8" t="s">
        <v>2337</v>
      </c>
      <c r="F101" s="8" t="s">
        <v>2338</v>
      </c>
      <c r="G101" s="8" t="s">
        <v>37</v>
      </c>
      <c r="H101" s="8" t="s">
        <v>37</v>
      </c>
      <c r="I101" s="8" t="s">
        <v>38</v>
      </c>
      <c r="J101" s="8">
        <v>20</v>
      </c>
      <c r="K101" s="8">
        <v>2023</v>
      </c>
      <c r="L101" s="8" t="s">
        <v>338</v>
      </c>
      <c r="M101" s="8" t="s">
        <v>2340</v>
      </c>
      <c r="N101" s="8" t="s">
        <v>2339</v>
      </c>
      <c r="O101" s="8" t="s">
        <v>2024</v>
      </c>
      <c r="P101" s="8"/>
      <c r="Q101" s="2"/>
      <c r="R101" s="2" t="s">
        <v>5</v>
      </c>
      <c r="S101" s="2" t="s">
        <v>5</v>
      </c>
      <c r="T101" s="2" t="s">
        <v>5</v>
      </c>
      <c r="U101" s="2" t="s">
        <v>5</v>
      </c>
      <c r="V101" s="2" t="s">
        <v>6</v>
      </c>
      <c r="X101" s="2"/>
      <c r="Y101" s="2"/>
      <c r="Z101" s="2"/>
      <c r="AA101" s="2"/>
      <c r="AB101" s="2"/>
      <c r="AC101" s="2"/>
      <c r="AD101" s="2"/>
      <c r="AF101" s="2"/>
      <c r="AG101" s="2"/>
      <c r="AH101" s="2"/>
      <c r="AI101" s="2"/>
      <c r="AJ101" s="2"/>
      <c r="AK101" s="2"/>
      <c r="AL101" s="2"/>
      <c r="AM101" s="2"/>
      <c r="AN101" s="2"/>
      <c r="AO101" s="2"/>
      <c r="AP101" s="2"/>
      <c r="AQ101" s="2"/>
      <c r="AR101" s="2"/>
    </row>
    <row r="102" spans="1:44" x14ac:dyDescent="0.2">
      <c r="A102" s="8"/>
      <c r="B102" s="8"/>
      <c r="C102" s="8"/>
      <c r="D102" s="8"/>
      <c r="E102" s="8"/>
      <c r="F102" s="8"/>
      <c r="G102" s="8"/>
      <c r="H102" s="8"/>
      <c r="I102" s="8"/>
      <c r="J102" s="8"/>
      <c r="K102" s="8"/>
      <c r="L102" s="8"/>
      <c r="M102" s="8"/>
      <c r="N102" s="8"/>
      <c r="O102" s="8"/>
      <c r="P102" s="8"/>
      <c r="Q102" s="2"/>
      <c r="R102" s="2"/>
      <c r="S102" s="2"/>
      <c r="T102" s="2"/>
      <c r="U102" s="2"/>
      <c r="V102" s="2"/>
      <c r="X102" s="2"/>
      <c r="Y102" s="2"/>
      <c r="Z102" s="2"/>
      <c r="AA102" s="2"/>
      <c r="AB102" s="2"/>
      <c r="AC102" s="2"/>
      <c r="AD102" s="2"/>
      <c r="AF102" s="2"/>
      <c r="AG102" s="2"/>
      <c r="AH102" s="2"/>
      <c r="AI102" s="2"/>
      <c r="AJ102" s="2"/>
      <c r="AK102" s="2"/>
      <c r="AL102" s="2"/>
      <c r="AM102" s="2"/>
      <c r="AN102" s="2"/>
      <c r="AO102" s="2"/>
      <c r="AP102" s="2"/>
      <c r="AQ102" s="2"/>
      <c r="AR102" s="2"/>
    </row>
    <row r="103" spans="1:44" x14ac:dyDescent="0.2">
      <c r="A103" s="8"/>
      <c r="B103" s="8"/>
      <c r="C103" s="8"/>
      <c r="D103" s="8"/>
      <c r="E103" s="8"/>
      <c r="F103" s="8"/>
      <c r="G103" s="8"/>
      <c r="H103" s="8"/>
      <c r="I103" s="8"/>
      <c r="J103" s="8"/>
      <c r="K103" s="8"/>
      <c r="L103" s="8"/>
      <c r="M103" s="8"/>
      <c r="N103" s="8"/>
      <c r="O103" s="8"/>
      <c r="P103" s="8"/>
      <c r="Q103" s="2"/>
      <c r="R103" s="2"/>
      <c r="S103" s="2"/>
      <c r="T103" s="2"/>
      <c r="U103" s="2"/>
      <c r="V103" s="2"/>
      <c r="X103" s="2"/>
      <c r="Y103" s="2"/>
      <c r="Z103" s="2"/>
      <c r="AA103" s="2"/>
      <c r="AB103" s="2"/>
      <c r="AC103" s="2"/>
      <c r="AD103" s="2"/>
      <c r="AF103" s="2"/>
      <c r="AG103" s="2"/>
      <c r="AH103" s="2"/>
      <c r="AI103" s="2"/>
      <c r="AJ103" s="2"/>
      <c r="AK103" s="2"/>
      <c r="AL103" s="2"/>
      <c r="AM103" s="2"/>
      <c r="AN103" s="2"/>
      <c r="AO103" s="2"/>
      <c r="AP103" s="2"/>
      <c r="AQ103" s="2"/>
      <c r="AR103" s="2"/>
    </row>
    <row r="111" spans="1:44" x14ac:dyDescent="0.2">
      <c r="A111" s="7"/>
      <c r="B111" s="7"/>
      <c r="C111" s="7"/>
      <c r="D111" s="2"/>
      <c r="E111" s="2"/>
      <c r="F111" s="2"/>
      <c r="G111" s="2"/>
      <c r="H111" s="2"/>
      <c r="I111" s="2"/>
      <c r="J111" s="2"/>
      <c r="K111" s="2"/>
      <c r="L111" s="2"/>
      <c r="M111" s="2"/>
      <c r="N111" s="2"/>
      <c r="O111" s="2"/>
      <c r="P111" s="2"/>
      <c r="Q111" s="2"/>
      <c r="R111" s="2"/>
      <c r="S111" s="2"/>
      <c r="U111" s="2"/>
      <c r="V111" s="2"/>
      <c r="W111" s="2"/>
      <c r="X111" s="2"/>
      <c r="Y111" s="2"/>
      <c r="Z111" s="2"/>
      <c r="AA111" s="2"/>
      <c r="AC111" s="2"/>
      <c r="AD111" s="2"/>
      <c r="AE111" s="2"/>
      <c r="AF111" s="2"/>
    </row>
    <row r="112" spans="1:44" x14ac:dyDescent="0.2">
      <c r="A112" s="7"/>
      <c r="B112" s="7"/>
      <c r="C112" s="7"/>
      <c r="D112" s="2"/>
      <c r="E112" s="2"/>
      <c r="F112" s="2"/>
      <c r="G112" s="2"/>
      <c r="H112" s="2"/>
      <c r="I112" s="2"/>
      <c r="J112" s="2"/>
      <c r="K112" s="2"/>
      <c r="L112" s="2"/>
      <c r="M112" s="2"/>
      <c r="N112" s="2"/>
      <c r="O112" s="2"/>
      <c r="P112" s="2"/>
      <c r="Q112" s="2"/>
      <c r="R112" s="2"/>
      <c r="S112" s="2"/>
      <c r="U112" s="2"/>
      <c r="V112" s="2"/>
      <c r="W112" s="2"/>
      <c r="X112" s="2"/>
      <c r="Y112" s="2"/>
      <c r="Z112" s="2"/>
      <c r="AA112" s="2"/>
      <c r="AC112" s="2"/>
      <c r="AD112" s="2"/>
      <c r="AE112" s="2"/>
      <c r="AF112" s="2"/>
    </row>
    <row r="113" spans="1:32" x14ac:dyDescent="0.2">
      <c r="A113" s="7"/>
      <c r="B113" s="7"/>
      <c r="C113" s="7"/>
      <c r="D113" s="2"/>
      <c r="E113" s="2"/>
      <c r="F113" s="2"/>
      <c r="G113" s="2"/>
      <c r="H113" s="2"/>
      <c r="I113" s="2"/>
      <c r="J113" s="2"/>
      <c r="K113" s="2"/>
      <c r="L113" s="2"/>
      <c r="M113" s="2"/>
      <c r="N113" s="2"/>
      <c r="O113" s="2"/>
      <c r="P113" s="2"/>
      <c r="Q113" s="2"/>
      <c r="R113" s="2"/>
      <c r="S113" s="2"/>
      <c r="U113" s="2"/>
      <c r="V113" s="2"/>
      <c r="W113" s="2"/>
      <c r="X113" s="2"/>
      <c r="Y113" s="2"/>
      <c r="Z113" s="2"/>
      <c r="AA113" s="2"/>
      <c r="AC113" s="2"/>
      <c r="AD113" s="2"/>
      <c r="AE113" s="2"/>
      <c r="AF113" s="2"/>
    </row>
    <row r="114" spans="1:32" x14ac:dyDescent="0.2">
      <c r="A114" s="7"/>
      <c r="B114" s="7"/>
      <c r="C114" s="7"/>
      <c r="D114" s="2"/>
      <c r="E114" s="2"/>
      <c r="F114" s="2"/>
      <c r="G114" s="2"/>
      <c r="H114" s="2"/>
      <c r="I114" s="2"/>
      <c r="J114" s="2"/>
      <c r="K114" s="2"/>
      <c r="L114" s="2"/>
      <c r="M114" s="2"/>
      <c r="N114" s="2"/>
      <c r="O114" s="2"/>
      <c r="P114" s="2"/>
      <c r="Q114" s="2"/>
      <c r="R114" s="2"/>
      <c r="S114" s="2"/>
      <c r="U114" s="2"/>
      <c r="V114" s="2"/>
      <c r="W114" s="2"/>
      <c r="X114" s="2"/>
      <c r="Y114" s="2"/>
      <c r="Z114" s="2"/>
      <c r="AA114" s="2"/>
      <c r="AC114" s="2"/>
      <c r="AD114" s="2"/>
      <c r="AE114" s="2"/>
      <c r="AF114" s="2"/>
    </row>
    <row r="115" spans="1:32" x14ac:dyDescent="0.2">
      <c r="A115" s="7"/>
      <c r="B115" s="7"/>
      <c r="C115" s="7"/>
      <c r="D115" s="2"/>
      <c r="E115" s="2"/>
      <c r="F115" s="2"/>
      <c r="G115" s="2"/>
      <c r="H115" s="2"/>
      <c r="I115" s="2"/>
      <c r="J115" s="2"/>
      <c r="K115" s="2"/>
      <c r="L115" s="2"/>
      <c r="M115" s="2"/>
      <c r="N115" s="2"/>
      <c r="O115" s="2"/>
      <c r="P115" s="2"/>
      <c r="Q115" s="2"/>
      <c r="R115" s="2"/>
      <c r="S115" s="2"/>
      <c r="U115" s="2"/>
      <c r="V115" s="2"/>
      <c r="W115" s="2"/>
      <c r="X115" s="2"/>
      <c r="Y115" s="2"/>
      <c r="Z115" s="2"/>
      <c r="AA115" s="2"/>
      <c r="AC115" s="2"/>
      <c r="AD115" s="2"/>
      <c r="AE115" s="2"/>
      <c r="AF115" s="2"/>
    </row>
    <row r="116" spans="1:32" x14ac:dyDescent="0.2">
      <c r="A116" s="7"/>
      <c r="B116" s="7"/>
      <c r="C116" s="7"/>
      <c r="D116" s="2"/>
      <c r="E116" s="2"/>
      <c r="F116" s="2"/>
      <c r="G116" s="2"/>
      <c r="H116" s="2"/>
      <c r="I116" s="2"/>
      <c r="J116" s="2"/>
      <c r="K116" s="2"/>
      <c r="L116" s="2"/>
      <c r="M116" s="2"/>
      <c r="N116" s="2"/>
      <c r="O116" s="2"/>
      <c r="P116" s="2"/>
      <c r="Q116" s="2"/>
      <c r="R116" s="2"/>
      <c r="S116" s="2"/>
      <c r="U116" s="2"/>
      <c r="V116" s="2"/>
      <c r="W116" s="2"/>
      <c r="X116" s="2"/>
      <c r="Y116" s="2"/>
      <c r="Z116" s="2"/>
      <c r="AA116" s="2"/>
      <c r="AC116" s="2"/>
      <c r="AD116" s="2"/>
      <c r="AE116" s="2"/>
      <c r="AF116" s="2"/>
    </row>
    <row r="117" spans="1:32" x14ac:dyDescent="0.2">
      <c r="A117" s="7"/>
      <c r="B117" s="7"/>
      <c r="C117" s="7"/>
      <c r="D117" s="2"/>
      <c r="E117" s="2"/>
      <c r="F117" s="2"/>
      <c r="G117" s="2"/>
      <c r="H117" s="2"/>
      <c r="I117" s="2"/>
      <c r="J117" s="2"/>
      <c r="K117" s="2"/>
      <c r="L117" s="2"/>
      <c r="M117" s="2"/>
      <c r="N117" s="2"/>
      <c r="O117" s="2"/>
      <c r="P117" s="2"/>
      <c r="Q117" s="2"/>
      <c r="R117" s="2"/>
      <c r="S117" s="2"/>
      <c r="U117" s="2"/>
      <c r="V117" s="2"/>
      <c r="W117" s="2"/>
      <c r="X117" s="2"/>
      <c r="Y117" s="2"/>
      <c r="Z117" s="2"/>
      <c r="AA117" s="2"/>
      <c r="AC117" s="2"/>
      <c r="AD117" s="2"/>
      <c r="AE117" s="2"/>
      <c r="AF117" s="2"/>
    </row>
    <row r="118" spans="1:32" x14ac:dyDescent="0.2">
      <c r="A118" s="7"/>
      <c r="B118" s="7"/>
      <c r="C118" s="7"/>
      <c r="D118" s="2"/>
      <c r="E118" s="2"/>
      <c r="F118" s="2"/>
      <c r="G118" s="2"/>
      <c r="H118" s="2"/>
      <c r="I118" s="2"/>
      <c r="J118" s="2"/>
      <c r="K118" s="2"/>
      <c r="L118" s="2"/>
      <c r="M118" s="2"/>
      <c r="N118" s="2"/>
      <c r="O118" s="2"/>
      <c r="P118" s="2"/>
      <c r="Q118" s="2"/>
      <c r="R118" s="2"/>
      <c r="S118" s="2"/>
      <c r="U118" s="2"/>
      <c r="V118" s="2"/>
      <c r="W118" s="2"/>
      <c r="X118" s="2"/>
      <c r="Y118" s="2"/>
      <c r="Z118" s="2"/>
      <c r="AA118" s="2"/>
      <c r="AC118" s="2"/>
      <c r="AD118" s="2"/>
      <c r="AE118" s="2"/>
      <c r="AF118" s="2"/>
    </row>
    <row r="119" spans="1:32" x14ac:dyDescent="0.2">
      <c r="A119" s="7"/>
      <c r="B119" s="7"/>
      <c r="C119" s="7"/>
      <c r="D119" s="2"/>
      <c r="E119" s="2"/>
      <c r="F119" s="2"/>
      <c r="G119" s="2"/>
      <c r="H119" s="2"/>
      <c r="I119" s="2"/>
      <c r="J119" s="2"/>
      <c r="K119" s="2"/>
      <c r="L119" s="2"/>
      <c r="M119" s="2"/>
      <c r="N119" s="2"/>
      <c r="O119" s="2"/>
      <c r="P119" s="2"/>
      <c r="Q119" s="2"/>
      <c r="R119" s="2"/>
      <c r="S119" s="2"/>
      <c r="U119" s="2"/>
      <c r="V119" s="2"/>
      <c r="W119" s="2"/>
      <c r="X119" s="2"/>
      <c r="Y119" s="2"/>
      <c r="Z119" s="2"/>
      <c r="AA119" s="2"/>
      <c r="AC119" s="2"/>
      <c r="AD119" s="2"/>
      <c r="AE119" s="2"/>
      <c r="AF119" s="2"/>
    </row>
    <row r="120" spans="1:32" x14ac:dyDescent="0.2">
      <c r="A120" s="7"/>
      <c r="B120" s="7"/>
      <c r="C120" s="7"/>
      <c r="D120" s="2"/>
      <c r="E120" s="2"/>
      <c r="F120" s="2"/>
      <c r="G120" s="2"/>
      <c r="H120" s="2"/>
      <c r="I120" s="2"/>
      <c r="J120" s="2"/>
      <c r="K120" s="2"/>
      <c r="L120" s="2"/>
      <c r="M120" s="2"/>
      <c r="N120" s="2"/>
      <c r="O120" s="2"/>
      <c r="P120" s="2"/>
      <c r="Q120" s="2"/>
      <c r="R120" s="2"/>
      <c r="S120" s="2"/>
      <c r="U120" s="2"/>
      <c r="V120" s="2"/>
      <c r="W120" s="2"/>
      <c r="X120" s="2"/>
      <c r="Y120" s="2"/>
      <c r="Z120" s="2"/>
      <c r="AA120" s="2"/>
      <c r="AC120" s="2"/>
      <c r="AD120" s="2"/>
      <c r="AE120" s="2"/>
      <c r="AF120" s="2"/>
    </row>
    <row r="121" spans="1:32" x14ac:dyDescent="0.2">
      <c r="A121" s="7"/>
      <c r="B121" s="7"/>
      <c r="C121" s="7"/>
      <c r="D121" s="2"/>
      <c r="E121" s="2"/>
      <c r="F121" s="2"/>
      <c r="G121" s="2"/>
      <c r="H121" s="2"/>
      <c r="I121" s="2"/>
      <c r="J121" s="2"/>
      <c r="K121" s="2"/>
      <c r="L121" s="2"/>
      <c r="M121" s="2"/>
      <c r="N121" s="2"/>
      <c r="O121" s="2"/>
      <c r="P121" s="2"/>
      <c r="Q121" s="2"/>
      <c r="R121" s="2"/>
      <c r="S121" s="2"/>
      <c r="U121" s="2"/>
      <c r="V121" s="2"/>
      <c r="W121" s="2"/>
      <c r="X121" s="2"/>
      <c r="Y121" s="2"/>
      <c r="Z121" s="2"/>
      <c r="AA121" s="2"/>
      <c r="AC121" s="2"/>
      <c r="AD121" s="2"/>
      <c r="AE121" s="2"/>
      <c r="AF121" s="2"/>
    </row>
    <row r="122" spans="1:32" x14ac:dyDescent="0.2">
      <c r="A122" s="7"/>
      <c r="B122" s="7"/>
      <c r="C122" s="7"/>
      <c r="D122" s="2"/>
      <c r="E122" s="2"/>
      <c r="F122" s="2"/>
      <c r="G122" s="2"/>
      <c r="H122" s="2"/>
      <c r="I122" s="2"/>
      <c r="J122" s="2"/>
      <c r="K122" s="2"/>
      <c r="L122" s="2"/>
      <c r="M122" s="2"/>
      <c r="N122" s="2"/>
      <c r="O122" s="2"/>
      <c r="P122" s="2"/>
      <c r="Q122" s="2"/>
      <c r="R122" s="2"/>
      <c r="S122" s="2"/>
      <c r="U122" s="2"/>
      <c r="V122" s="2"/>
      <c r="W122" s="2"/>
      <c r="X122" s="2"/>
      <c r="Y122" s="2"/>
      <c r="Z122" s="2"/>
      <c r="AA122" s="2"/>
      <c r="AC122" s="2"/>
      <c r="AD122" s="2"/>
      <c r="AE122" s="2"/>
      <c r="AF122" s="2"/>
    </row>
    <row r="123" spans="1:32" x14ac:dyDescent="0.2">
      <c r="A123" s="7"/>
      <c r="B123" s="7"/>
      <c r="C123" s="7"/>
      <c r="D123" s="2"/>
      <c r="E123" s="2"/>
      <c r="F123" s="2"/>
      <c r="G123" s="2"/>
      <c r="H123" s="2"/>
      <c r="I123" s="2"/>
      <c r="J123" s="2"/>
      <c r="K123" s="2"/>
      <c r="L123" s="2"/>
      <c r="M123" s="2"/>
      <c r="N123" s="2"/>
      <c r="O123" s="2"/>
      <c r="P123" s="2"/>
      <c r="Q123" s="2"/>
      <c r="R123" s="2"/>
      <c r="S123" s="2"/>
      <c r="U123" s="2"/>
      <c r="V123" s="2"/>
      <c r="W123" s="2"/>
      <c r="X123" s="2"/>
      <c r="Y123" s="2"/>
      <c r="Z123" s="2"/>
      <c r="AA123" s="2"/>
      <c r="AC123" s="2"/>
      <c r="AD123" s="2"/>
      <c r="AE123" s="2"/>
      <c r="AF123" s="2"/>
    </row>
    <row r="124" spans="1:32" x14ac:dyDescent="0.2">
      <c r="A124" s="7"/>
      <c r="B124" s="7"/>
      <c r="C124" s="7"/>
      <c r="D124" s="2"/>
      <c r="E124" s="2"/>
      <c r="F124" s="2"/>
      <c r="G124" s="2"/>
      <c r="H124" s="2"/>
      <c r="I124" s="2"/>
      <c r="J124" s="2"/>
      <c r="K124" s="2"/>
      <c r="L124" s="2"/>
      <c r="M124" s="2"/>
      <c r="N124" s="2"/>
      <c r="O124" s="2"/>
      <c r="P124" s="2"/>
      <c r="Q124" s="2"/>
      <c r="R124" s="2"/>
      <c r="S124" s="2"/>
      <c r="U124" s="2"/>
      <c r="V124" s="2"/>
      <c r="W124" s="2"/>
      <c r="X124" s="2"/>
      <c r="Y124" s="2"/>
      <c r="Z124" s="2"/>
      <c r="AA124" s="2"/>
      <c r="AC124" s="2"/>
      <c r="AD124" s="2"/>
      <c r="AE124" s="2"/>
      <c r="AF124" s="2"/>
    </row>
    <row r="125" spans="1:32" x14ac:dyDescent="0.2">
      <c r="A125" s="7"/>
      <c r="B125" s="7"/>
      <c r="C125" s="7"/>
      <c r="D125" s="2"/>
      <c r="E125" s="2"/>
      <c r="F125" s="2"/>
      <c r="G125" s="2"/>
      <c r="H125" s="2"/>
      <c r="I125" s="2"/>
      <c r="J125" s="2"/>
      <c r="K125" s="2"/>
      <c r="L125" s="2"/>
      <c r="M125" s="2"/>
      <c r="N125" s="2"/>
      <c r="O125" s="2"/>
      <c r="P125" s="2"/>
      <c r="Q125" s="2"/>
      <c r="R125" s="2"/>
      <c r="S125" s="2"/>
      <c r="U125" s="2"/>
      <c r="V125" s="2"/>
      <c r="W125" s="2"/>
      <c r="X125" s="2"/>
      <c r="Y125" s="2"/>
      <c r="Z125" s="2"/>
      <c r="AA125" s="2"/>
      <c r="AC125" s="2"/>
      <c r="AD125" s="2"/>
      <c r="AE125" s="2"/>
      <c r="AF125" s="2"/>
    </row>
    <row r="126" spans="1:32" x14ac:dyDescent="0.2">
      <c r="A126" s="7"/>
      <c r="B126" s="7"/>
      <c r="C126" s="7"/>
      <c r="D126" s="2"/>
      <c r="E126" s="2"/>
      <c r="F126" s="2"/>
      <c r="G126" s="2"/>
      <c r="H126" s="2"/>
      <c r="I126" s="2"/>
      <c r="J126" s="2"/>
      <c r="K126" s="2"/>
      <c r="L126" s="2"/>
      <c r="M126" s="2"/>
      <c r="N126" s="2"/>
      <c r="O126" s="2"/>
      <c r="P126" s="2"/>
      <c r="Q126" s="2"/>
      <c r="R126" s="2"/>
      <c r="S126" s="2"/>
      <c r="U126" s="2"/>
      <c r="V126" s="2"/>
      <c r="W126" s="2"/>
      <c r="X126" s="2"/>
      <c r="Y126" s="2"/>
      <c r="Z126" s="2"/>
      <c r="AA126" s="2"/>
      <c r="AC126" s="2"/>
      <c r="AD126" s="2"/>
      <c r="AE126" s="2"/>
      <c r="AF126" s="2"/>
    </row>
    <row r="127" spans="1:32" x14ac:dyDescent="0.2">
      <c r="A127" s="7"/>
      <c r="B127" s="7"/>
      <c r="C127" s="7"/>
      <c r="D127" s="2"/>
      <c r="E127" s="2"/>
      <c r="F127" s="2"/>
      <c r="G127" s="2"/>
      <c r="H127" s="2"/>
      <c r="I127" s="2"/>
      <c r="J127" s="2"/>
      <c r="K127" s="2"/>
      <c r="L127" s="2"/>
      <c r="M127" s="2"/>
      <c r="N127" s="2"/>
      <c r="O127" s="2"/>
      <c r="P127" s="2"/>
      <c r="Q127" s="2"/>
      <c r="R127" s="2"/>
      <c r="S127" s="2"/>
      <c r="U127" s="2"/>
      <c r="V127" s="2"/>
      <c r="W127" s="2"/>
      <c r="X127" s="2"/>
      <c r="Y127" s="2"/>
      <c r="Z127" s="2"/>
      <c r="AA127" s="2"/>
      <c r="AC127" s="2"/>
      <c r="AD127" s="2"/>
      <c r="AE127" s="2"/>
      <c r="AF127" s="2"/>
    </row>
    <row r="128" spans="1:32" x14ac:dyDescent="0.2">
      <c r="A128" s="7"/>
      <c r="B128" s="7"/>
      <c r="C128" s="7"/>
      <c r="D128" s="2"/>
      <c r="E128" s="2"/>
      <c r="F128" s="2"/>
      <c r="G128" s="2"/>
      <c r="H128" s="2"/>
      <c r="I128" s="2"/>
      <c r="J128" s="2"/>
      <c r="K128" s="2"/>
      <c r="L128" s="2"/>
      <c r="M128" s="2"/>
      <c r="N128" s="2"/>
      <c r="O128" s="2"/>
      <c r="P128" s="2"/>
      <c r="Q128" s="2"/>
      <c r="R128" s="2"/>
      <c r="S128" s="2"/>
      <c r="U128" s="2"/>
      <c r="V128" s="2"/>
      <c r="W128" s="2"/>
      <c r="X128" s="2"/>
      <c r="Y128" s="2"/>
      <c r="Z128" s="2"/>
      <c r="AA128" s="2"/>
      <c r="AC128" s="2"/>
      <c r="AD128" s="2"/>
      <c r="AE128" s="2"/>
      <c r="AF128" s="2"/>
    </row>
    <row r="129" spans="1:32" s="13" customFormat="1" x14ac:dyDescent="0.2">
      <c r="A129" s="7"/>
      <c r="B129" s="7"/>
      <c r="C129" s="7"/>
      <c r="D129" s="2"/>
      <c r="E129" s="2"/>
      <c r="F129" s="2"/>
      <c r="G129" s="2"/>
      <c r="H129" s="2"/>
      <c r="I129" s="2"/>
      <c r="J129" s="2"/>
      <c r="K129" s="2"/>
      <c r="L129" s="2"/>
      <c r="M129" s="2"/>
      <c r="N129" s="2"/>
      <c r="O129" s="2"/>
      <c r="P129" s="2"/>
      <c r="Q129" s="2"/>
      <c r="R129" s="2"/>
      <c r="S129" s="2"/>
      <c r="U129" s="12"/>
      <c r="V129" s="12"/>
      <c r="W129" s="12"/>
      <c r="X129" s="12"/>
      <c r="Y129" s="12"/>
      <c r="Z129" s="12"/>
      <c r="AA129" s="12"/>
      <c r="AC129" s="12"/>
      <c r="AD129" s="12"/>
      <c r="AE129" s="12"/>
      <c r="AF129" s="12"/>
    </row>
    <row r="130" spans="1:32" x14ac:dyDescent="0.2">
      <c r="A130" s="7"/>
      <c r="B130" s="7"/>
      <c r="C130" s="7"/>
      <c r="D130" s="2"/>
      <c r="E130" s="2"/>
      <c r="F130" s="2"/>
      <c r="G130" s="2"/>
      <c r="H130" s="2"/>
      <c r="I130" s="2"/>
      <c r="J130" s="2"/>
      <c r="K130" s="2"/>
      <c r="L130" s="2"/>
      <c r="M130" s="2"/>
      <c r="N130" s="2"/>
      <c r="O130" s="2"/>
      <c r="P130" s="2"/>
      <c r="Q130" s="2"/>
      <c r="R130" s="2"/>
      <c r="S130" s="2"/>
      <c r="U130" s="2"/>
      <c r="V130" s="2"/>
      <c r="W130" s="2"/>
      <c r="X130" s="2"/>
      <c r="Y130" s="2"/>
      <c r="Z130" s="2"/>
      <c r="AA130" s="2"/>
      <c r="AC130" s="2"/>
      <c r="AD130" s="2"/>
      <c r="AE130" s="2"/>
      <c r="AF130" s="2"/>
    </row>
    <row r="131" spans="1:32" s="13" customFormat="1" x14ac:dyDescent="0.2">
      <c r="A131" s="7"/>
      <c r="B131" s="7"/>
      <c r="C131" s="7"/>
      <c r="D131" s="2"/>
      <c r="E131" s="2"/>
      <c r="F131" s="2"/>
      <c r="G131" s="2"/>
      <c r="H131" s="2"/>
      <c r="I131" s="2"/>
      <c r="J131" s="2"/>
      <c r="K131" s="2"/>
      <c r="L131" s="2"/>
      <c r="M131" s="2"/>
      <c r="N131" s="2"/>
      <c r="O131" s="2"/>
      <c r="P131" s="2"/>
      <c r="Q131" s="2"/>
      <c r="R131" s="2"/>
      <c r="S131" s="2"/>
      <c r="U131" s="12"/>
      <c r="V131" s="12"/>
      <c r="W131" s="12"/>
      <c r="X131" s="12"/>
      <c r="Y131" s="12"/>
      <c r="Z131" s="12"/>
      <c r="AA131" s="12"/>
      <c r="AC131" s="12"/>
      <c r="AD131" s="12"/>
      <c r="AE131" s="12"/>
      <c r="AF131" s="12"/>
    </row>
    <row r="132" spans="1:32" x14ac:dyDescent="0.2">
      <c r="A132" s="7"/>
      <c r="B132" s="7"/>
      <c r="C132" s="7"/>
      <c r="D132" s="2"/>
      <c r="E132" s="2"/>
      <c r="F132" s="2"/>
      <c r="G132" s="2"/>
      <c r="H132" s="2"/>
      <c r="I132" s="8"/>
      <c r="J132" s="8"/>
      <c r="K132" s="2"/>
      <c r="L132" s="2"/>
      <c r="M132" s="2"/>
      <c r="N132" s="2"/>
      <c r="O132" s="2"/>
      <c r="P132" s="2"/>
      <c r="Q132" s="2"/>
      <c r="R132" s="2"/>
      <c r="S132" s="2"/>
      <c r="U132" s="2"/>
      <c r="V132" s="2"/>
      <c r="W132" s="2"/>
      <c r="X132" s="2"/>
      <c r="Y132" s="2"/>
      <c r="Z132" s="2"/>
      <c r="AA132" s="2"/>
      <c r="AC132" s="2"/>
      <c r="AD132" s="2"/>
      <c r="AE132" s="2"/>
      <c r="AF132" s="2"/>
    </row>
    <row r="133" spans="1:32" x14ac:dyDescent="0.2">
      <c r="A133" s="7"/>
      <c r="B133" s="7"/>
      <c r="C133" s="7"/>
      <c r="D133" s="2"/>
      <c r="E133" s="2"/>
      <c r="F133" s="2"/>
      <c r="G133" s="2"/>
      <c r="H133" s="2"/>
      <c r="I133" s="2"/>
      <c r="J133" s="2"/>
      <c r="K133" s="2"/>
      <c r="L133" s="2"/>
      <c r="M133" s="2"/>
      <c r="N133" s="2"/>
      <c r="O133" s="2"/>
      <c r="P133" s="2"/>
      <c r="Q133" s="2"/>
      <c r="R133" s="2"/>
      <c r="S133" s="2"/>
      <c r="U133" s="2"/>
      <c r="V133" s="2"/>
      <c r="W133" s="2"/>
      <c r="X133" s="2"/>
      <c r="Y133" s="2"/>
      <c r="Z133" s="2"/>
      <c r="AA133" s="2"/>
      <c r="AC133" s="2"/>
      <c r="AD133" s="2"/>
      <c r="AE133" s="2"/>
      <c r="AF133" s="2"/>
    </row>
    <row r="134" spans="1:32" x14ac:dyDescent="0.2">
      <c r="A134" s="7"/>
      <c r="B134" s="7"/>
      <c r="C134" s="7"/>
      <c r="D134" s="2"/>
      <c r="E134" s="2"/>
      <c r="F134" s="2"/>
      <c r="G134" s="2"/>
      <c r="H134" s="2"/>
      <c r="I134" s="2"/>
      <c r="J134" s="2"/>
      <c r="K134" s="2"/>
      <c r="L134" s="2"/>
      <c r="M134" s="2"/>
      <c r="N134" s="2"/>
      <c r="O134" s="2"/>
      <c r="P134" s="2"/>
      <c r="Q134" s="2"/>
      <c r="R134" s="2"/>
      <c r="S134" s="2"/>
      <c r="U134" s="2"/>
      <c r="V134" s="2"/>
      <c r="W134" s="2"/>
      <c r="X134" s="2"/>
      <c r="Y134" s="2"/>
      <c r="Z134" s="2"/>
      <c r="AA134" s="2"/>
      <c r="AC134" s="2"/>
      <c r="AD134" s="2"/>
      <c r="AE134" s="2"/>
      <c r="AF134" s="2"/>
    </row>
    <row r="135" spans="1:32" s="13" customFormat="1" x14ac:dyDescent="0.2">
      <c r="A135" s="7"/>
      <c r="B135" s="7"/>
      <c r="C135" s="7"/>
      <c r="D135" s="2"/>
      <c r="E135" s="2"/>
      <c r="F135" s="2"/>
      <c r="G135" s="2"/>
      <c r="H135" s="2"/>
      <c r="I135" s="2"/>
      <c r="J135" s="2"/>
      <c r="K135" s="2"/>
      <c r="L135" s="2"/>
      <c r="M135" s="2"/>
      <c r="N135" s="2"/>
      <c r="O135" s="2"/>
      <c r="P135" s="2"/>
      <c r="Q135" s="2"/>
      <c r="R135" s="2"/>
      <c r="S135" s="2"/>
      <c r="U135" s="12"/>
      <c r="V135" s="12"/>
      <c r="W135" s="12"/>
      <c r="X135" s="12"/>
      <c r="Y135" s="12"/>
      <c r="Z135" s="12"/>
      <c r="AA135" s="12"/>
      <c r="AC135" s="12"/>
      <c r="AD135" s="12"/>
      <c r="AE135" s="12"/>
      <c r="AF135" s="12"/>
    </row>
    <row r="136" spans="1:32" x14ac:dyDescent="0.2">
      <c r="A136" s="7"/>
      <c r="B136" s="7"/>
      <c r="C136" s="7"/>
      <c r="D136" s="2"/>
      <c r="E136" s="2"/>
      <c r="F136" s="2"/>
      <c r="G136" s="2"/>
      <c r="H136" s="2"/>
      <c r="I136" s="2"/>
      <c r="J136" s="2"/>
      <c r="K136" s="2"/>
      <c r="L136" s="2"/>
      <c r="M136" s="2"/>
      <c r="N136" s="2"/>
      <c r="O136" s="2"/>
      <c r="P136" s="2"/>
      <c r="Q136" s="2"/>
      <c r="R136" s="2"/>
      <c r="S136" s="2"/>
      <c r="U136" s="2"/>
      <c r="V136" s="2"/>
      <c r="W136" s="2"/>
      <c r="X136" s="2"/>
      <c r="Y136" s="2"/>
      <c r="Z136" s="2"/>
      <c r="AA136" s="2"/>
      <c r="AC136" s="2"/>
      <c r="AD136" s="2"/>
      <c r="AE136" s="2"/>
      <c r="AF136" s="2"/>
    </row>
    <row r="137" spans="1:32" x14ac:dyDescent="0.2">
      <c r="A137" s="7"/>
      <c r="B137" s="7"/>
      <c r="C137" s="7"/>
      <c r="D137" s="2"/>
      <c r="E137" s="2"/>
      <c r="F137" s="2"/>
      <c r="G137" s="2"/>
      <c r="H137" s="2"/>
      <c r="I137" s="2"/>
      <c r="J137" s="2"/>
      <c r="K137" s="2"/>
      <c r="L137" s="2"/>
      <c r="M137" s="2"/>
      <c r="N137" s="2"/>
      <c r="O137" s="2"/>
      <c r="P137" s="2"/>
      <c r="Q137" s="2"/>
      <c r="R137" s="2"/>
      <c r="S137" s="2"/>
      <c r="U137" s="2"/>
      <c r="V137" s="2"/>
      <c r="W137" s="2"/>
      <c r="X137" s="2"/>
      <c r="Y137" s="2"/>
      <c r="Z137" s="2"/>
      <c r="AA137" s="2"/>
      <c r="AC137" s="2"/>
      <c r="AD137" s="2"/>
      <c r="AE137" s="2"/>
      <c r="AF137" s="2"/>
    </row>
    <row r="138" spans="1:32" x14ac:dyDescent="0.2">
      <c r="A138" s="7"/>
      <c r="B138" s="7"/>
      <c r="C138" s="7"/>
      <c r="D138" s="2"/>
      <c r="E138" s="2"/>
      <c r="F138" s="2"/>
      <c r="G138" s="2"/>
      <c r="H138" s="2"/>
      <c r="I138" s="2"/>
      <c r="J138" s="2"/>
      <c r="K138" s="2"/>
      <c r="L138" s="2"/>
      <c r="M138" s="2"/>
      <c r="N138" s="2"/>
      <c r="O138" s="2"/>
      <c r="P138" s="2"/>
      <c r="Q138" s="2"/>
      <c r="R138" s="2"/>
      <c r="S138" s="2"/>
      <c r="U138" s="2"/>
      <c r="V138" s="2"/>
      <c r="W138" s="2"/>
      <c r="X138" s="2"/>
      <c r="Y138" s="2"/>
      <c r="Z138" s="2"/>
      <c r="AA138" s="2"/>
      <c r="AC138" s="2"/>
      <c r="AD138" s="2"/>
      <c r="AE138" s="2"/>
      <c r="AF138" s="2"/>
    </row>
    <row r="139" spans="1:32" x14ac:dyDescent="0.2">
      <c r="A139" s="7"/>
      <c r="B139" s="7"/>
      <c r="C139" s="7"/>
      <c r="D139" s="2"/>
      <c r="E139" s="2"/>
      <c r="F139" s="2"/>
      <c r="G139" s="2"/>
      <c r="H139" s="2"/>
      <c r="I139" s="2"/>
      <c r="J139" s="2"/>
      <c r="K139" s="2"/>
      <c r="L139" s="2"/>
      <c r="M139" s="2"/>
      <c r="N139" s="2"/>
      <c r="O139" s="2"/>
      <c r="P139" s="2"/>
      <c r="Q139" s="2"/>
      <c r="R139" s="2"/>
      <c r="S139" s="2"/>
      <c r="U139" s="2"/>
      <c r="V139" s="2"/>
      <c r="W139" s="2"/>
      <c r="X139" s="2"/>
      <c r="Y139" s="2"/>
      <c r="Z139" s="2"/>
      <c r="AA139" s="2"/>
      <c r="AC139" s="2"/>
      <c r="AD139" s="2"/>
      <c r="AE139" s="2"/>
      <c r="AF139" s="2"/>
    </row>
    <row r="140" spans="1:32" x14ac:dyDescent="0.2">
      <c r="A140" s="7"/>
      <c r="B140" s="7"/>
      <c r="C140" s="7"/>
      <c r="D140" s="2"/>
      <c r="E140" s="2"/>
      <c r="F140" s="2"/>
      <c r="G140" s="2"/>
      <c r="H140" s="2"/>
      <c r="I140" s="2"/>
      <c r="J140" s="2"/>
      <c r="K140" s="2"/>
      <c r="L140" s="2"/>
      <c r="M140" s="2"/>
      <c r="N140" s="2"/>
      <c r="O140" s="2"/>
      <c r="P140" s="2"/>
      <c r="Q140" s="2"/>
      <c r="R140" s="2"/>
      <c r="S140" s="2"/>
      <c r="U140" s="2"/>
      <c r="V140" s="2"/>
      <c r="W140" s="2"/>
      <c r="X140" s="2"/>
      <c r="Y140" s="2"/>
      <c r="Z140" s="2"/>
      <c r="AA140" s="2"/>
      <c r="AC140" s="2"/>
      <c r="AD140" s="2"/>
      <c r="AE140" s="2"/>
      <c r="AF140" s="2"/>
    </row>
    <row r="141" spans="1:32" x14ac:dyDescent="0.2">
      <c r="A141" s="7"/>
      <c r="B141" s="7"/>
      <c r="C141" s="7"/>
      <c r="D141" s="12"/>
      <c r="E141" s="12"/>
      <c r="F141" s="12"/>
      <c r="G141" s="12"/>
      <c r="H141" s="12"/>
      <c r="I141" s="12"/>
      <c r="J141" s="12"/>
      <c r="K141" s="12"/>
      <c r="L141" s="12"/>
      <c r="M141" s="12"/>
      <c r="N141" s="12"/>
      <c r="O141" s="12"/>
      <c r="P141" s="12"/>
      <c r="Q141" s="12"/>
      <c r="R141" s="12"/>
      <c r="S141" s="12"/>
      <c r="U141" s="2"/>
      <c r="V141" s="2"/>
      <c r="W141" s="2"/>
      <c r="X141" s="2"/>
      <c r="Y141" s="2"/>
      <c r="Z141" s="2"/>
      <c r="AA141" s="2"/>
      <c r="AC141" s="2"/>
      <c r="AD141" s="2"/>
      <c r="AE141" s="2"/>
      <c r="AF141" s="2"/>
    </row>
    <row r="142" spans="1:32" x14ac:dyDescent="0.2">
      <c r="A142" s="7"/>
      <c r="B142" s="7"/>
      <c r="C142" s="7"/>
      <c r="D142" s="2"/>
      <c r="E142" s="2"/>
      <c r="F142" s="2"/>
      <c r="G142" s="2"/>
      <c r="H142" s="2"/>
      <c r="I142" s="2"/>
      <c r="J142" s="2"/>
      <c r="K142" s="2"/>
      <c r="L142" s="2"/>
      <c r="M142" s="2"/>
      <c r="N142" s="2"/>
      <c r="O142" s="2"/>
      <c r="P142" s="2"/>
      <c r="Q142" s="2"/>
      <c r="R142" s="2"/>
      <c r="S142" s="2"/>
      <c r="U142" s="2"/>
      <c r="V142" s="2"/>
      <c r="W142" s="2"/>
      <c r="X142" s="2"/>
      <c r="Y142" s="2"/>
      <c r="Z142" s="2"/>
      <c r="AA142" s="2"/>
      <c r="AC142" s="2"/>
      <c r="AD142" s="2"/>
      <c r="AE142" s="2"/>
      <c r="AF142" s="2"/>
    </row>
    <row r="143" spans="1:32" x14ac:dyDescent="0.2">
      <c r="A143" s="7"/>
      <c r="B143" s="7"/>
      <c r="C143" s="7"/>
      <c r="D143" s="2"/>
      <c r="E143" s="2"/>
      <c r="F143" s="2"/>
      <c r="G143" s="2"/>
      <c r="H143" s="2"/>
      <c r="I143" s="2"/>
      <c r="J143" s="2"/>
      <c r="K143" s="2"/>
      <c r="L143" s="2"/>
      <c r="M143" s="2"/>
      <c r="N143" s="2"/>
      <c r="O143" s="2"/>
      <c r="P143" s="2"/>
      <c r="Q143" s="2"/>
      <c r="R143" s="2"/>
      <c r="S143" s="2"/>
      <c r="U143" s="2"/>
      <c r="V143" s="2"/>
      <c r="W143" s="2"/>
      <c r="X143" s="2"/>
      <c r="Y143" s="2"/>
      <c r="Z143" s="2"/>
      <c r="AA143" s="2"/>
      <c r="AC143" s="2"/>
      <c r="AD143" s="2"/>
      <c r="AE143" s="2"/>
      <c r="AF143" s="2"/>
    </row>
    <row r="144" spans="1:32" x14ac:dyDescent="0.2">
      <c r="A144" s="7"/>
      <c r="B144" s="7"/>
      <c r="C144" s="7"/>
      <c r="D144" s="2"/>
      <c r="E144" s="2"/>
      <c r="F144" s="2"/>
      <c r="G144" s="2"/>
      <c r="H144" s="2"/>
      <c r="I144" s="2"/>
      <c r="J144" s="2"/>
      <c r="K144" s="2"/>
      <c r="L144" s="2"/>
      <c r="M144" s="2"/>
      <c r="N144" s="2"/>
      <c r="O144" s="2"/>
      <c r="P144" s="2"/>
      <c r="Q144" s="2"/>
      <c r="R144" s="2"/>
      <c r="S144" s="2"/>
      <c r="U144" s="2"/>
      <c r="V144" s="2"/>
      <c r="W144" s="2"/>
      <c r="X144" s="2"/>
      <c r="Y144" s="2"/>
      <c r="Z144" s="2"/>
      <c r="AA144" s="2"/>
      <c r="AC144" s="2"/>
      <c r="AD144" s="2"/>
      <c r="AE144" s="2"/>
      <c r="AF144" s="2"/>
    </row>
    <row r="145" spans="1:32" x14ac:dyDescent="0.2">
      <c r="A145" s="7"/>
      <c r="B145" s="7"/>
      <c r="C145" s="7"/>
      <c r="D145" s="2"/>
      <c r="E145" s="2"/>
      <c r="F145" s="2"/>
      <c r="G145" s="2"/>
      <c r="H145" s="2"/>
      <c r="I145" s="2"/>
      <c r="J145" s="2"/>
      <c r="K145" s="2"/>
      <c r="L145" s="2"/>
      <c r="M145" s="2"/>
      <c r="N145" s="2"/>
      <c r="O145" s="2"/>
      <c r="P145" s="2"/>
      <c r="Q145" s="2"/>
      <c r="R145" s="2"/>
      <c r="S145" s="2"/>
      <c r="U145" s="2"/>
      <c r="V145" s="2"/>
      <c r="W145" s="2"/>
      <c r="X145" s="2"/>
      <c r="Y145" s="2"/>
      <c r="Z145" s="2"/>
      <c r="AA145" s="2"/>
      <c r="AC145" s="2"/>
      <c r="AD145" s="2"/>
      <c r="AE145" s="2"/>
      <c r="AF145" s="2"/>
    </row>
    <row r="146" spans="1:32" x14ac:dyDescent="0.2">
      <c r="A146" s="7"/>
      <c r="B146" s="7"/>
      <c r="C146" s="7"/>
      <c r="D146" s="2"/>
      <c r="E146" s="2"/>
      <c r="F146" s="2"/>
      <c r="G146" s="2"/>
      <c r="H146" s="2"/>
      <c r="I146" s="2"/>
      <c r="J146" s="2"/>
      <c r="K146" s="2"/>
      <c r="L146" s="2"/>
      <c r="M146" s="2"/>
      <c r="N146" s="2"/>
      <c r="O146" s="2"/>
      <c r="P146" s="2"/>
      <c r="Q146" s="2"/>
      <c r="R146" s="2"/>
      <c r="S146" s="2"/>
      <c r="U146" s="2"/>
      <c r="V146" s="2"/>
      <c r="W146" s="2"/>
      <c r="X146" s="2"/>
      <c r="Y146" s="2"/>
      <c r="Z146" s="2"/>
      <c r="AA146" s="2"/>
      <c r="AC146" s="2"/>
      <c r="AD146" s="2"/>
      <c r="AE146" s="2"/>
      <c r="AF146" s="2"/>
    </row>
    <row r="147" spans="1:32" x14ac:dyDescent="0.2">
      <c r="A147" s="7"/>
      <c r="B147" s="7"/>
      <c r="C147" s="7"/>
      <c r="D147" s="2"/>
      <c r="E147" s="2"/>
      <c r="F147" s="2"/>
      <c r="G147" s="2"/>
      <c r="H147" s="2"/>
      <c r="I147" s="2"/>
      <c r="J147" s="2"/>
      <c r="K147" s="2"/>
      <c r="L147" s="2"/>
      <c r="M147" s="2"/>
      <c r="N147" s="2"/>
      <c r="O147" s="2"/>
      <c r="P147" s="2"/>
      <c r="Q147" s="2"/>
      <c r="R147" s="2"/>
      <c r="S147" s="2"/>
      <c r="U147" s="2"/>
      <c r="V147" s="2"/>
      <c r="W147" s="2"/>
      <c r="X147" s="2"/>
      <c r="Y147" s="2"/>
      <c r="Z147" s="2"/>
      <c r="AA147" s="2"/>
      <c r="AC147" s="2"/>
      <c r="AD147" s="2"/>
      <c r="AE147" s="2"/>
      <c r="AF147" s="2"/>
    </row>
    <row r="148" spans="1:32" x14ac:dyDescent="0.2">
      <c r="A148" s="7"/>
      <c r="B148" s="7"/>
      <c r="C148" s="7"/>
      <c r="D148" s="2"/>
      <c r="E148" s="2"/>
      <c r="F148" s="2"/>
      <c r="G148" s="2"/>
      <c r="H148" s="2"/>
      <c r="I148" s="2"/>
      <c r="J148" s="2"/>
      <c r="K148" s="2"/>
      <c r="L148" s="2"/>
      <c r="M148" s="2"/>
      <c r="N148" s="2"/>
      <c r="O148" s="2"/>
      <c r="P148" s="2"/>
      <c r="Q148" s="2"/>
      <c r="R148" s="2"/>
      <c r="S148" s="2"/>
      <c r="U148" s="2"/>
      <c r="V148" s="2"/>
      <c r="W148" s="2"/>
      <c r="X148" s="2"/>
      <c r="Y148" s="2"/>
      <c r="Z148" s="2"/>
      <c r="AA148" s="2"/>
      <c r="AC148" s="2"/>
      <c r="AD148" s="2"/>
      <c r="AE148" s="2"/>
      <c r="AF148" s="2"/>
    </row>
    <row r="149" spans="1:32" x14ac:dyDescent="0.2">
      <c r="A149" s="7"/>
      <c r="B149" s="7"/>
      <c r="C149" s="7"/>
      <c r="D149" s="2"/>
      <c r="E149" s="2"/>
      <c r="F149" s="2"/>
      <c r="G149" s="2"/>
      <c r="H149" s="2"/>
      <c r="I149" s="2"/>
      <c r="J149" s="2"/>
      <c r="K149" s="2"/>
      <c r="L149" s="2"/>
      <c r="M149" s="2"/>
      <c r="N149" s="2"/>
      <c r="O149" s="2"/>
      <c r="P149" s="2"/>
      <c r="Q149" s="2"/>
      <c r="R149" s="2"/>
      <c r="S149" s="2"/>
      <c r="U149" s="2"/>
      <c r="V149" s="2"/>
      <c r="W149" s="2"/>
      <c r="X149" s="2"/>
      <c r="Y149" s="2"/>
      <c r="Z149" s="2"/>
      <c r="AA149" s="2"/>
      <c r="AC149" s="2"/>
      <c r="AD149" s="2"/>
      <c r="AE149" s="2"/>
      <c r="AF149" s="2"/>
    </row>
    <row r="150" spans="1:32" x14ac:dyDescent="0.2">
      <c r="A150" s="7"/>
      <c r="B150" s="7"/>
      <c r="C150" s="7"/>
      <c r="D150" s="2"/>
      <c r="E150" s="2"/>
      <c r="F150" s="2"/>
      <c r="G150" s="2"/>
      <c r="H150" s="2"/>
      <c r="I150" s="2"/>
      <c r="J150" s="2"/>
      <c r="K150" s="2"/>
      <c r="L150" s="2"/>
      <c r="M150" s="2"/>
      <c r="N150" s="2"/>
      <c r="O150" s="2"/>
      <c r="P150" s="2"/>
      <c r="Q150" s="2"/>
      <c r="R150" s="2"/>
      <c r="S150" s="2"/>
      <c r="U150" s="2"/>
      <c r="V150" s="2"/>
      <c r="W150" s="2"/>
      <c r="X150" s="2"/>
      <c r="Y150" s="2"/>
      <c r="Z150" s="2"/>
      <c r="AA150" s="2"/>
      <c r="AC150" s="2"/>
      <c r="AD150" s="2"/>
      <c r="AE150" s="2"/>
      <c r="AF150" s="2"/>
    </row>
    <row r="151" spans="1:32" x14ac:dyDescent="0.2">
      <c r="A151" s="7"/>
      <c r="B151" s="7"/>
      <c r="C151" s="7"/>
      <c r="D151" s="2"/>
      <c r="E151" s="2"/>
      <c r="F151" s="2"/>
      <c r="G151" s="2"/>
      <c r="H151" s="2"/>
      <c r="I151" s="2"/>
      <c r="J151" s="2"/>
      <c r="K151" s="2"/>
      <c r="L151" s="2"/>
      <c r="M151" s="2"/>
      <c r="N151" s="2"/>
      <c r="O151" s="2"/>
      <c r="P151" s="2"/>
      <c r="Q151" s="2"/>
      <c r="R151" s="2"/>
      <c r="S151" s="2"/>
      <c r="U151" s="2"/>
      <c r="V151" s="2"/>
      <c r="W151" s="2"/>
      <c r="X151" s="2"/>
      <c r="Y151" s="2"/>
      <c r="Z151" s="2"/>
      <c r="AA151" s="2"/>
      <c r="AC151" s="2"/>
      <c r="AD151" s="2"/>
      <c r="AE151" s="2"/>
      <c r="AF151" s="2"/>
    </row>
    <row r="152" spans="1:32" x14ac:dyDescent="0.2">
      <c r="A152" s="7"/>
      <c r="B152" s="7"/>
      <c r="C152" s="7"/>
      <c r="D152" s="11"/>
      <c r="E152" s="11"/>
      <c r="F152" s="11"/>
      <c r="G152" s="11"/>
      <c r="H152" s="11"/>
      <c r="I152" s="11"/>
      <c r="J152" s="11"/>
      <c r="K152" s="11"/>
      <c r="L152" s="11"/>
      <c r="M152" s="11"/>
      <c r="N152" s="11"/>
      <c r="O152" s="11"/>
      <c r="P152" s="11"/>
      <c r="Q152" s="11"/>
      <c r="R152" s="11"/>
      <c r="S152" s="11"/>
      <c r="U152" s="2"/>
      <c r="V152" s="2"/>
      <c r="W152" s="2"/>
      <c r="X152" s="2"/>
      <c r="Y152" s="2"/>
      <c r="Z152" s="2"/>
      <c r="AA152" s="2"/>
      <c r="AC152" s="2"/>
      <c r="AD152" s="2"/>
      <c r="AE152" s="2"/>
      <c r="AF152" s="2"/>
    </row>
    <row r="153" spans="1:32" x14ac:dyDescent="0.2">
      <c r="A153" s="7"/>
      <c r="B153" s="7"/>
      <c r="C153" s="7"/>
      <c r="D153" s="2"/>
      <c r="E153" s="2"/>
      <c r="F153" s="2"/>
      <c r="G153" s="2"/>
      <c r="H153" s="2"/>
      <c r="I153" s="2"/>
      <c r="J153" s="2"/>
      <c r="K153" s="2"/>
      <c r="L153" s="2"/>
      <c r="M153" s="2"/>
      <c r="N153" s="2"/>
      <c r="O153" s="2"/>
      <c r="P153" s="2"/>
      <c r="Q153" s="2"/>
      <c r="R153" s="2"/>
      <c r="S153" s="2"/>
      <c r="U153" s="2"/>
      <c r="V153" s="2"/>
      <c r="W153" s="2"/>
      <c r="X153" s="2"/>
      <c r="Y153" s="2"/>
      <c r="Z153" s="2"/>
      <c r="AA153" s="2"/>
      <c r="AC153" s="2"/>
      <c r="AD153" s="2"/>
      <c r="AE153" s="2"/>
      <c r="AF153" s="2"/>
    </row>
    <row r="154" spans="1:32" x14ac:dyDescent="0.2">
      <c r="A154" s="7"/>
      <c r="B154" s="7"/>
      <c r="C154" s="7"/>
      <c r="D154" s="2"/>
      <c r="E154" s="2"/>
      <c r="F154" s="2"/>
      <c r="G154" s="2"/>
      <c r="H154" s="2"/>
      <c r="I154" s="2"/>
      <c r="J154" s="2"/>
      <c r="K154" s="2"/>
      <c r="L154" s="2"/>
      <c r="M154" s="2"/>
      <c r="N154" s="2"/>
      <c r="O154" s="2"/>
      <c r="P154" s="2"/>
      <c r="Q154" s="2"/>
      <c r="R154" s="2"/>
      <c r="S154" s="2"/>
      <c r="U154" s="2"/>
      <c r="V154" s="2"/>
      <c r="W154" s="2"/>
      <c r="X154" s="2"/>
      <c r="Y154" s="2"/>
      <c r="Z154" s="2"/>
      <c r="AA154" s="2"/>
      <c r="AC154" s="2"/>
      <c r="AD154" s="2"/>
      <c r="AE154" s="2"/>
      <c r="AF154" s="2"/>
    </row>
    <row r="155" spans="1:32" x14ac:dyDescent="0.2">
      <c r="A155" s="7"/>
      <c r="B155" s="7"/>
      <c r="C155" s="7"/>
      <c r="D155" s="2"/>
      <c r="E155" s="2"/>
      <c r="F155" s="2"/>
      <c r="G155" s="2"/>
      <c r="H155" s="2"/>
      <c r="I155" s="2"/>
      <c r="J155" s="2"/>
      <c r="K155" s="2"/>
      <c r="L155" s="2"/>
      <c r="M155" s="2"/>
      <c r="N155" s="2"/>
      <c r="O155" s="2"/>
      <c r="P155" s="2"/>
      <c r="Q155" s="2"/>
      <c r="R155" s="2"/>
      <c r="S155" s="2"/>
      <c r="U155" s="2"/>
      <c r="V155" s="2"/>
      <c r="W155" s="2"/>
      <c r="X155" s="2"/>
      <c r="Y155" s="2"/>
      <c r="Z155" s="2"/>
      <c r="AA155" s="2"/>
      <c r="AC155" s="2"/>
      <c r="AD155" s="2"/>
      <c r="AE155" s="2"/>
      <c r="AF155" s="2"/>
    </row>
    <row r="156" spans="1:32" x14ac:dyDescent="0.2">
      <c r="A156" s="7"/>
      <c r="B156" s="7"/>
      <c r="C156" s="7"/>
      <c r="D156" s="2"/>
      <c r="E156" s="2"/>
      <c r="F156" s="2"/>
      <c r="G156" s="2"/>
      <c r="H156" s="2"/>
      <c r="I156" s="2"/>
      <c r="J156" s="2"/>
      <c r="K156" s="2"/>
      <c r="L156" s="2"/>
      <c r="M156" s="2"/>
      <c r="N156" s="2"/>
      <c r="O156" s="2"/>
      <c r="P156" s="2"/>
      <c r="Q156" s="2"/>
      <c r="R156" s="2"/>
      <c r="S156" s="2"/>
      <c r="U156" s="2"/>
      <c r="V156" s="2"/>
      <c r="W156" s="2"/>
      <c r="X156" s="2"/>
      <c r="Y156" s="2"/>
      <c r="Z156" s="2"/>
      <c r="AA156" s="2"/>
      <c r="AC156" s="2"/>
      <c r="AD156" s="2"/>
      <c r="AE156" s="2"/>
      <c r="AF156" s="2"/>
    </row>
    <row r="157" spans="1:32" x14ac:dyDescent="0.2">
      <c r="A157" s="7"/>
      <c r="B157" s="7"/>
      <c r="C157" s="7"/>
      <c r="D157" s="2"/>
      <c r="E157" s="2"/>
      <c r="F157" s="2"/>
      <c r="G157" s="2"/>
      <c r="H157" s="2"/>
      <c r="I157" s="2"/>
      <c r="J157" s="2"/>
      <c r="K157" s="2"/>
      <c r="L157" s="2"/>
      <c r="M157" s="2"/>
      <c r="N157" s="2"/>
      <c r="O157" s="2"/>
      <c r="P157" s="2"/>
      <c r="Q157" s="2"/>
      <c r="R157" s="2"/>
      <c r="S157" s="2"/>
      <c r="U157" s="2"/>
      <c r="V157" s="2"/>
      <c r="W157" s="2"/>
      <c r="X157" s="2"/>
      <c r="Y157" s="2"/>
      <c r="Z157" s="2"/>
      <c r="AA157" s="2"/>
      <c r="AC157" s="2"/>
      <c r="AD157" s="2"/>
      <c r="AE157" s="2"/>
      <c r="AF157" s="2"/>
    </row>
    <row r="158" spans="1:32" x14ac:dyDescent="0.2">
      <c r="A158" s="7"/>
      <c r="B158" s="7"/>
      <c r="C158" s="7"/>
      <c r="D158" s="2"/>
      <c r="E158" s="2"/>
      <c r="F158" s="2"/>
      <c r="G158" s="2"/>
      <c r="H158" s="2"/>
      <c r="I158" s="2"/>
      <c r="J158" s="2"/>
      <c r="K158" s="2"/>
      <c r="L158" s="2"/>
      <c r="M158" s="2"/>
      <c r="N158" s="2"/>
      <c r="O158" s="2"/>
      <c r="P158" s="2"/>
      <c r="Q158" s="2"/>
      <c r="R158" s="2"/>
      <c r="S158" s="2"/>
      <c r="U158" s="2"/>
      <c r="V158" s="2"/>
      <c r="W158" s="2"/>
      <c r="X158" s="2"/>
      <c r="Y158" s="2"/>
      <c r="Z158" s="2"/>
      <c r="AA158" s="2"/>
      <c r="AC158" s="2"/>
      <c r="AD158" s="2"/>
      <c r="AE158" s="2"/>
      <c r="AF158" s="2"/>
    </row>
    <row r="159" spans="1:32" x14ac:dyDescent="0.2">
      <c r="A159" s="7"/>
      <c r="B159" s="7"/>
      <c r="C159" s="7"/>
      <c r="D159" s="2"/>
      <c r="E159" s="2"/>
      <c r="F159" s="2"/>
      <c r="G159" s="2"/>
      <c r="H159" s="2"/>
      <c r="I159" s="2"/>
      <c r="J159" s="2"/>
      <c r="K159" s="2"/>
      <c r="L159" s="2"/>
      <c r="M159" s="2"/>
      <c r="N159" s="2"/>
      <c r="O159" s="2"/>
      <c r="P159" s="2"/>
      <c r="Q159" s="2"/>
      <c r="R159" s="2"/>
      <c r="S159" s="2"/>
      <c r="U159" s="2"/>
      <c r="V159" s="2"/>
      <c r="W159" s="2"/>
      <c r="X159" s="2"/>
      <c r="Y159" s="2"/>
      <c r="Z159" s="2"/>
      <c r="AA159" s="2"/>
      <c r="AC159" s="2"/>
      <c r="AD159" s="2"/>
      <c r="AE159" s="2"/>
      <c r="AF159" s="2"/>
    </row>
    <row r="160" spans="1:32" x14ac:dyDescent="0.2">
      <c r="A160" s="7"/>
      <c r="B160" s="7"/>
      <c r="C160" s="7"/>
      <c r="D160" s="2"/>
      <c r="E160" s="2"/>
      <c r="F160" s="2"/>
      <c r="G160" s="2"/>
      <c r="H160" s="2"/>
      <c r="I160" s="2"/>
      <c r="J160" s="2"/>
      <c r="K160" s="2"/>
      <c r="L160" s="2"/>
      <c r="M160" s="2"/>
      <c r="N160" s="2"/>
      <c r="O160" s="2"/>
      <c r="P160" s="2"/>
      <c r="Q160" s="2"/>
      <c r="R160" s="2"/>
      <c r="S160" s="2"/>
      <c r="U160" s="2"/>
      <c r="V160" s="2"/>
      <c r="W160" s="2"/>
      <c r="X160" s="2"/>
      <c r="Y160" s="2"/>
      <c r="Z160" s="2"/>
      <c r="AA160" s="2"/>
      <c r="AC160" s="2"/>
      <c r="AD160" s="2"/>
      <c r="AE160" s="2"/>
      <c r="AF160" s="2"/>
    </row>
    <row r="161" spans="1:32" x14ac:dyDescent="0.2">
      <c r="A161" s="7"/>
      <c r="B161" s="7"/>
      <c r="C161" s="7"/>
      <c r="D161" s="2"/>
      <c r="E161" s="2"/>
      <c r="F161" s="2"/>
      <c r="G161" s="2"/>
      <c r="H161" s="2"/>
      <c r="I161" s="2"/>
      <c r="J161" s="2"/>
      <c r="K161" s="2"/>
      <c r="L161" s="2"/>
      <c r="M161" s="2"/>
      <c r="N161" s="2"/>
      <c r="O161" s="2"/>
      <c r="P161" s="2"/>
      <c r="Q161" s="2"/>
      <c r="R161" s="2"/>
      <c r="S161" s="2"/>
      <c r="U161" s="2"/>
      <c r="V161" s="2"/>
      <c r="W161" s="2"/>
      <c r="X161" s="2"/>
      <c r="Y161" s="2"/>
      <c r="Z161" s="2"/>
      <c r="AA161" s="2"/>
      <c r="AC161" s="2"/>
      <c r="AD161" s="2"/>
      <c r="AE161" s="2"/>
      <c r="AF161" s="2"/>
    </row>
    <row r="162" spans="1:32" x14ac:dyDescent="0.2">
      <c r="A162" s="7"/>
      <c r="B162" s="7"/>
      <c r="C162" s="7"/>
      <c r="D162" s="2"/>
      <c r="E162" s="2"/>
      <c r="F162" s="2"/>
      <c r="G162" s="2"/>
      <c r="H162" s="2"/>
      <c r="I162" s="2"/>
      <c r="J162" s="2"/>
      <c r="K162" s="2"/>
      <c r="L162" s="2"/>
      <c r="M162" s="2"/>
      <c r="N162" s="2"/>
      <c r="O162" s="2"/>
      <c r="P162" s="2"/>
      <c r="Q162" s="2"/>
      <c r="R162" s="2"/>
      <c r="S162" s="2"/>
      <c r="U162" s="2"/>
      <c r="V162" s="2"/>
      <c r="W162" s="2"/>
      <c r="X162" s="2"/>
      <c r="Y162" s="2"/>
      <c r="Z162" s="2"/>
      <c r="AA162" s="2"/>
      <c r="AC162" s="2"/>
      <c r="AD162" s="2"/>
      <c r="AE162" s="2"/>
      <c r="AF162" s="2"/>
    </row>
    <row r="163" spans="1:32" x14ac:dyDescent="0.2">
      <c r="A163" s="7"/>
      <c r="B163" s="7"/>
      <c r="C163" s="7"/>
      <c r="D163" s="2"/>
      <c r="E163" s="2"/>
      <c r="F163" s="2"/>
      <c r="G163" s="2"/>
      <c r="H163" s="2"/>
      <c r="I163" s="2"/>
      <c r="J163" s="2"/>
      <c r="K163" s="2"/>
      <c r="L163" s="2"/>
      <c r="M163" s="2"/>
      <c r="N163" s="2"/>
      <c r="O163" s="2"/>
      <c r="P163" s="2"/>
      <c r="Q163" s="2"/>
      <c r="R163" s="2"/>
      <c r="S163" s="2"/>
      <c r="U163" s="2"/>
      <c r="V163" s="2"/>
      <c r="W163" s="2"/>
      <c r="X163" s="2"/>
      <c r="Y163" s="2"/>
      <c r="Z163" s="2"/>
      <c r="AA163" s="2"/>
      <c r="AC163" s="2"/>
      <c r="AD163" s="2"/>
      <c r="AE163" s="2"/>
      <c r="AF163" s="2"/>
    </row>
    <row r="164" spans="1:32" x14ac:dyDescent="0.2">
      <c r="A164" s="7"/>
      <c r="B164" s="7"/>
      <c r="C164" s="7"/>
      <c r="D164" s="2"/>
      <c r="E164" s="2"/>
      <c r="F164" s="2"/>
      <c r="G164" s="2"/>
      <c r="H164" s="2"/>
      <c r="I164" s="2"/>
      <c r="J164" s="2"/>
      <c r="K164" s="2"/>
      <c r="L164" s="2"/>
      <c r="M164" s="2"/>
      <c r="N164" s="2"/>
      <c r="O164" s="2"/>
      <c r="P164" s="2"/>
      <c r="Q164" s="2"/>
      <c r="R164" s="2"/>
      <c r="S164" s="2"/>
      <c r="U164" s="2"/>
      <c r="V164" s="2"/>
      <c r="W164" s="2"/>
      <c r="X164" s="2"/>
      <c r="Y164" s="2"/>
      <c r="Z164" s="2"/>
      <c r="AA164" s="2"/>
      <c r="AC164" s="2"/>
      <c r="AD164" s="2"/>
      <c r="AE164" s="2"/>
      <c r="AF164" s="2"/>
    </row>
    <row r="165" spans="1:32" x14ac:dyDescent="0.2">
      <c r="A165" s="7"/>
      <c r="B165" s="7"/>
      <c r="C165" s="7"/>
      <c r="D165" s="2"/>
      <c r="E165" s="2"/>
      <c r="F165" s="2"/>
      <c r="G165" s="2"/>
      <c r="H165" s="2"/>
      <c r="I165" s="2"/>
      <c r="J165" s="2"/>
      <c r="K165" s="2"/>
      <c r="L165" s="2"/>
      <c r="M165" s="2"/>
      <c r="N165" s="2"/>
      <c r="O165" s="2"/>
      <c r="P165" s="2"/>
      <c r="Q165" s="2"/>
      <c r="R165" s="2"/>
      <c r="S165" s="2"/>
      <c r="U165" s="2"/>
      <c r="V165" s="2"/>
      <c r="W165" s="2"/>
      <c r="X165" s="2"/>
      <c r="Y165" s="2"/>
      <c r="Z165" s="2"/>
      <c r="AA165" s="2"/>
      <c r="AC165" s="2"/>
      <c r="AD165" s="2"/>
      <c r="AE165" s="2"/>
      <c r="AF165" s="2"/>
    </row>
    <row r="166" spans="1:32" x14ac:dyDescent="0.2">
      <c r="A166" s="7"/>
      <c r="B166" s="7"/>
      <c r="C166" s="7"/>
      <c r="D166" s="2"/>
      <c r="E166" s="2"/>
      <c r="F166" s="2"/>
      <c r="G166" s="2"/>
      <c r="H166" s="2"/>
      <c r="I166" s="2"/>
      <c r="J166" s="2"/>
      <c r="K166" s="2"/>
      <c r="L166" s="2"/>
      <c r="M166" s="2"/>
      <c r="N166" s="2"/>
      <c r="O166" s="2"/>
      <c r="P166" s="2"/>
      <c r="Q166" s="2"/>
      <c r="R166" s="2"/>
      <c r="S166" s="2"/>
      <c r="U166" s="2"/>
      <c r="V166" s="2"/>
      <c r="W166" s="2"/>
      <c r="X166" s="2"/>
      <c r="Y166" s="2"/>
      <c r="Z166" s="2"/>
      <c r="AA166" s="2"/>
      <c r="AC166" s="2"/>
      <c r="AD166" s="2"/>
      <c r="AE166" s="2"/>
      <c r="AF166" s="2"/>
    </row>
    <row r="167" spans="1:32" x14ac:dyDescent="0.2">
      <c r="A167" s="7"/>
      <c r="B167" s="7"/>
      <c r="C167" s="7"/>
      <c r="D167" s="2"/>
      <c r="E167" s="2"/>
      <c r="F167" s="2"/>
      <c r="G167" s="2"/>
      <c r="H167" s="2"/>
      <c r="I167" s="2"/>
      <c r="J167" s="2"/>
      <c r="K167" s="2"/>
      <c r="L167" s="2"/>
      <c r="M167" s="2"/>
      <c r="N167" s="2"/>
      <c r="O167" s="2"/>
      <c r="P167" s="2"/>
      <c r="Q167" s="2"/>
      <c r="R167" s="2"/>
      <c r="S167" s="2"/>
      <c r="U167" s="2"/>
      <c r="V167" s="2"/>
      <c r="W167" s="2"/>
      <c r="X167" s="2"/>
      <c r="Y167" s="2"/>
      <c r="Z167" s="2"/>
      <c r="AA167" s="2"/>
      <c r="AC167" s="2"/>
      <c r="AD167" s="2"/>
      <c r="AE167" s="2"/>
      <c r="AF167" s="2"/>
    </row>
    <row r="168" spans="1:32" x14ac:dyDescent="0.2">
      <c r="A168" s="7"/>
      <c r="B168" s="7"/>
      <c r="C168" s="7"/>
      <c r="D168" s="2"/>
      <c r="E168" s="2"/>
      <c r="F168" s="2"/>
      <c r="G168" s="2"/>
      <c r="H168" s="2"/>
      <c r="I168" s="2"/>
      <c r="J168" s="2"/>
      <c r="K168" s="2"/>
      <c r="L168" s="2"/>
      <c r="M168" s="2"/>
      <c r="N168" s="2"/>
      <c r="O168" s="2"/>
      <c r="P168" s="2"/>
      <c r="Q168" s="2"/>
      <c r="R168" s="2"/>
      <c r="S168" s="2"/>
      <c r="U168" s="2"/>
      <c r="V168" s="2"/>
      <c r="W168" s="2"/>
      <c r="X168" s="2"/>
      <c r="Y168" s="2"/>
      <c r="Z168" s="2"/>
      <c r="AA168" s="2"/>
      <c r="AC168" s="2"/>
      <c r="AD168" s="2"/>
      <c r="AE168" s="2"/>
      <c r="AF168" s="2"/>
    </row>
    <row r="169" spans="1:32" x14ac:dyDescent="0.2">
      <c r="A169" s="7"/>
      <c r="B169" s="7"/>
      <c r="C169" s="7"/>
      <c r="D169" s="2"/>
      <c r="E169" s="2"/>
      <c r="F169" s="2"/>
      <c r="G169" s="2"/>
      <c r="H169" s="2"/>
      <c r="I169" s="2"/>
      <c r="J169" s="2"/>
      <c r="K169" s="2"/>
      <c r="L169" s="2"/>
      <c r="M169" s="2"/>
      <c r="N169" s="2"/>
      <c r="O169" s="2"/>
      <c r="P169" s="2"/>
      <c r="Q169" s="2"/>
      <c r="R169" s="2"/>
      <c r="S169" s="2"/>
      <c r="U169" s="2"/>
      <c r="V169" s="2"/>
      <c r="W169" s="2"/>
      <c r="X169" s="2"/>
      <c r="Y169" s="2"/>
      <c r="Z169" s="2"/>
      <c r="AA169" s="2"/>
      <c r="AC169" s="2"/>
      <c r="AD169" s="2"/>
      <c r="AE169" s="2"/>
      <c r="AF169" s="2"/>
    </row>
    <row r="170" spans="1:32" x14ac:dyDescent="0.2">
      <c r="A170" s="7"/>
      <c r="B170" s="7"/>
      <c r="C170" s="7"/>
      <c r="D170" s="2"/>
      <c r="E170" s="2"/>
      <c r="F170" s="2"/>
      <c r="G170" s="2"/>
      <c r="H170" s="2"/>
      <c r="I170" s="2"/>
      <c r="J170" s="2"/>
      <c r="K170" s="2"/>
      <c r="L170" s="2"/>
      <c r="M170" s="2"/>
      <c r="N170" s="2"/>
      <c r="O170" s="2"/>
      <c r="P170" s="2"/>
      <c r="Q170" s="2"/>
      <c r="R170" s="2"/>
      <c r="S170" s="2"/>
      <c r="U170" s="2"/>
      <c r="V170" s="2"/>
      <c r="W170" s="2"/>
      <c r="X170" s="2"/>
      <c r="Y170" s="2"/>
      <c r="Z170" s="2"/>
      <c r="AA170" s="2"/>
      <c r="AC170" s="2"/>
      <c r="AD170" s="2"/>
      <c r="AE170" s="2"/>
      <c r="AF170" s="2"/>
    </row>
    <row r="171" spans="1:32" x14ac:dyDescent="0.2">
      <c r="A171" s="7"/>
      <c r="B171" s="7"/>
      <c r="C171" s="7"/>
      <c r="D171" s="2"/>
      <c r="E171" s="2"/>
      <c r="F171" s="2"/>
      <c r="G171" s="2"/>
      <c r="H171" s="2"/>
      <c r="I171" s="2"/>
      <c r="J171" s="2"/>
      <c r="K171" s="2"/>
      <c r="L171" s="2"/>
      <c r="M171" s="2"/>
      <c r="N171" s="2"/>
      <c r="O171" s="2"/>
      <c r="P171" s="2"/>
      <c r="Q171" s="2"/>
      <c r="R171" s="2"/>
      <c r="S171" s="2"/>
      <c r="U171" s="2"/>
      <c r="V171" s="2"/>
      <c r="W171" s="2"/>
      <c r="X171" s="2"/>
      <c r="Y171" s="2"/>
      <c r="Z171" s="2"/>
      <c r="AA171" s="2"/>
      <c r="AC171" s="2"/>
      <c r="AD171" s="2"/>
      <c r="AE171" s="2"/>
      <c r="AF171" s="2"/>
    </row>
    <row r="172" spans="1:32" x14ac:dyDescent="0.2">
      <c r="A172" s="7"/>
      <c r="B172" s="7"/>
      <c r="C172" s="7"/>
      <c r="D172" s="2"/>
      <c r="E172" s="2"/>
      <c r="F172" s="2"/>
      <c r="G172" s="2"/>
      <c r="H172" s="2"/>
      <c r="I172" s="2"/>
      <c r="J172" s="2"/>
      <c r="K172" s="2"/>
      <c r="L172" s="2"/>
      <c r="M172" s="2"/>
      <c r="N172" s="2"/>
      <c r="O172" s="2"/>
      <c r="P172" s="2"/>
      <c r="Q172" s="2"/>
      <c r="R172" s="2"/>
      <c r="S172" s="2"/>
      <c r="U172" s="2"/>
      <c r="V172" s="2"/>
      <c r="W172" s="2"/>
      <c r="X172" s="2"/>
      <c r="Y172" s="2"/>
      <c r="Z172" s="2"/>
      <c r="AA172" s="2"/>
      <c r="AC172" s="2"/>
      <c r="AD172" s="2"/>
      <c r="AE172" s="2"/>
      <c r="AF172" s="2"/>
    </row>
    <row r="173" spans="1:32" x14ac:dyDescent="0.2">
      <c r="A173" s="7"/>
      <c r="B173" s="7"/>
      <c r="C173" s="7"/>
      <c r="D173" s="2"/>
      <c r="E173" s="2"/>
      <c r="F173" s="2"/>
      <c r="G173" s="2"/>
      <c r="H173" s="2"/>
      <c r="I173" s="2"/>
      <c r="J173" s="2"/>
      <c r="K173" s="2"/>
      <c r="L173" s="2"/>
      <c r="M173" s="2"/>
      <c r="N173" s="2"/>
      <c r="O173" s="2"/>
      <c r="P173" s="2"/>
      <c r="Q173" s="2"/>
      <c r="R173" s="2"/>
      <c r="S173" s="2"/>
      <c r="U173" s="2"/>
      <c r="V173" s="2"/>
      <c r="W173" s="2"/>
      <c r="X173" s="2"/>
      <c r="Y173" s="2"/>
      <c r="Z173" s="2"/>
      <c r="AA173" s="2"/>
      <c r="AC173" s="2"/>
      <c r="AD173" s="2"/>
      <c r="AE173" s="2"/>
      <c r="AF173" s="2"/>
    </row>
    <row r="174" spans="1:32" x14ac:dyDescent="0.2">
      <c r="A174" s="7"/>
      <c r="B174" s="7"/>
      <c r="C174" s="7"/>
      <c r="D174" s="2"/>
      <c r="E174" s="2"/>
      <c r="F174" s="2"/>
      <c r="G174" s="2"/>
      <c r="H174" s="2"/>
      <c r="I174" s="2"/>
      <c r="J174" s="2"/>
      <c r="K174" s="2"/>
      <c r="L174" s="2"/>
      <c r="M174" s="2"/>
      <c r="N174" s="2"/>
      <c r="O174" s="2"/>
      <c r="P174" s="2"/>
      <c r="Q174" s="2"/>
      <c r="R174" s="2"/>
      <c r="S174" s="2"/>
      <c r="U174" s="2"/>
      <c r="V174" s="2"/>
      <c r="W174" s="2"/>
      <c r="X174" s="2"/>
      <c r="Y174" s="2"/>
      <c r="Z174" s="2"/>
      <c r="AA174" s="2"/>
      <c r="AC174" s="2"/>
      <c r="AD174" s="2"/>
      <c r="AE174" s="2"/>
      <c r="AF174" s="2"/>
    </row>
    <row r="175" spans="1:32" x14ac:dyDescent="0.2">
      <c r="A175" s="7"/>
      <c r="B175" s="7"/>
      <c r="C175" s="7"/>
      <c r="D175" s="2"/>
      <c r="E175" s="2"/>
      <c r="F175" s="2"/>
      <c r="G175" s="2"/>
      <c r="H175" s="2"/>
      <c r="I175" s="2"/>
      <c r="J175" s="2"/>
      <c r="K175" s="2"/>
      <c r="L175" s="2"/>
      <c r="M175" s="2"/>
      <c r="N175" s="2"/>
      <c r="O175" s="2"/>
      <c r="P175" s="2"/>
      <c r="Q175" s="2"/>
      <c r="R175" s="2"/>
      <c r="S175" s="2"/>
      <c r="U175" s="2"/>
      <c r="V175" s="2"/>
      <c r="W175" s="2"/>
      <c r="X175" s="2"/>
      <c r="Y175" s="2"/>
      <c r="Z175" s="2"/>
      <c r="AA175" s="2"/>
      <c r="AC175" s="2"/>
      <c r="AD175" s="2"/>
      <c r="AE175" s="2"/>
      <c r="AF175" s="2"/>
    </row>
    <row r="176" spans="1:32" x14ac:dyDescent="0.2">
      <c r="A176" s="7"/>
      <c r="B176" s="7"/>
      <c r="C176" s="7"/>
      <c r="D176" s="2"/>
      <c r="E176" s="2"/>
      <c r="F176" s="2"/>
      <c r="G176" s="2"/>
      <c r="H176" s="2"/>
      <c r="I176" s="2"/>
      <c r="J176" s="2"/>
      <c r="K176" s="2"/>
      <c r="L176" s="2"/>
      <c r="M176" s="2"/>
      <c r="N176" s="2"/>
      <c r="O176" s="2"/>
      <c r="P176" s="2"/>
      <c r="Q176" s="2"/>
      <c r="R176" s="2"/>
      <c r="S176" s="2"/>
      <c r="U176" s="2"/>
      <c r="V176" s="2"/>
      <c r="W176" s="2"/>
      <c r="X176" s="2"/>
      <c r="Y176" s="2"/>
      <c r="Z176" s="2"/>
      <c r="AA176" s="2"/>
      <c r="AC176" s="2"/>
      <c r="AD176" s="2"/>
      <c r="AE176" s="2"/>
      <c r="AF176" s="2"/>
    </row>
    <row r="177" spans="1:32" x14ac:dyDescent="0.2">
      <c r="A177" s="7"/>
      <c r="B177" s="7"/>
      <c r="C177" s="7"/>
      <c r="D177" s="2"/>
      <c r="E177" s="2"/>
      <c r="F177" s="2"/>
      <c r="G177" s="2"/>
      <c r="H177" s="2"/>
      <c r="I177" s="2"/>
      <c r="J177" s="2"/>
      <c r="K177" s="2"/>
      <c r="L177" s="2"/>
      <c r="M177" s="2"/>
      <c r="N177" s="2"/>
      <c r="O177" s="2"/>
      <c r="P177" s="2"/>
      <c r="Q177" s="2"/>
      <c r="R177" s="2"/>
      <c r="S177" s="2"/>
      <c r="U177" s="2"/>
      <c r="V177" s="2"/>
      <c r="W177" s="2"/>
      <c r="X177" s="2"/>
      <c r="Y177" s="2"/>
      <c r="Z177" s="2"/>
      <c r="AA177" s="2"/>
      <c r="AC177" s="2"/>
      <c r="AD177" s="2"/>
      <c r="AE177" s="2"/>
      <c r="AF177" s="2"/>
    </row>
    <row r="178" spans="1:32" x14ac:dyDescent="0.2">
      <c r="A178" s="7"/>
      <c r="B178" s="7"/>
      <c r="C178" s="7"/>
      <c r="D178" s="2"/>
      <c r="E178" s="2"/>
      <c r="F178" s="2"/>
      <c r="G178" s="2"/>
      <c r="H178" s="2"/>
      <c r="I178" s="2"/>
      <c r="J178" s="2"/>
      <c r="K178" s="2"/>
      <c r="L178" s="2"/>
      <c r="M178" s="2"/>
      <c r="N178" s="2"/>
      <c r="O178" s="2"/>
      <c r="P178" s="2"/>
      <c r="Q178" s="2"/>
      <c r="R178" s="2"/>
      <c r="S178" s="2"/>
      <c r="U178" s="2"/>
      <c r="V178" s="2"/>
      <c r="W178" s="2"/>
      <c r="X178" s="2"/>
      <c r="Y178" s="2"/>
      <c r="Z178" s="2"/>
      <c r="AA178" s="2"/>
      <c r="AC178" s="2"/>
      <c r="AD178" s="2"/>
      <c r="AE178" s="2"/>
      <c r="AF178" s="2"/>
    </row>
    <row r="179" spans="1:32" x14ac:dyDescent="0.2">
      <c r="A179" s="7"/>
      <c r="B179" s="7"/>
      <c r="C179" s="7"/>
      <c r="D179" s="2"/>
      <c r="E179" s="2"/>
      <c r="F179" s="2"/>
      <c r="G179" s="2"/>
      <c r="H179" s="2"/>
      <c r="I179" s="2"/>
      <c r="J179" s="2"/>
      <c r="K179" s="2"/>
      <c r="L179" s="2"/>
      <c r="M179" s="2"/>
      <c r="N179" s="2"/>
      <c r="O179" s="2"/>
      <c r="P179" s="2"/>
      <c r="Q179" s="2"/>
      <c r="R179" s="2"/>
      <c r="S179" s="2"/>
      <c r="U179" s="2"/>
      <c r="V179" s="2"/>
      <c r="W179" s="2"/>
      <c r="X179" s="2"/>
      <c r="Y179" s="2"/>
      <c r="Z179" s="2"/>
      <c r="AA179" s="2"/>
      <c r="AC179" s="2"/>
      <c r="AD179" s="2"/>
      <c r="AE179" s="2"/>
      <c r="AF179" s="2"/>
    </row>
    <row r="180" spans="1:32" x14ac:dyDescent="0.2">
      <c r="A180" s="7"/>
      <c r="B180" s="7"/>
      <c r="C180" s="7"/>
      <c r="D180" s="2"/>
      <c r="E180" s="2"/>
      <c r="F180" s="2"/>
      <c r="G180" s="2"/>
      <c r="H180" s="2"/>
      <c r="I180" s="2"/>
      <c r="J180" s="2"/>
      <c r="K180" s="2"/>
      <c r="L180" s="2"/>
      <c r="M180" s="2"/>
      <c r="N180" s="2"/>
      <c r="O180" s="2"/>
      <c r="P180" s="2"/>
      <c r="Q180" s="2"/>
      <c r="R180" s="2"/>
      <c r="S180" s="2"/>
      <c r="U180" s="2"/>
      <c r="V180" s="2"/>
      <c r="W180" s="2"/>
      <c r="X180" s="2"/>
      <c r="Y180" s="2"/>
      <c r="Z180" s="2"/>
      <c r="AA180" s="2"/>
      <c r="AC180" s="2"/>
      <c r="AD180" s="2"/>
      <c r="AE180" s="2"/>
      <c r="AF180" s="2" t="s">
        <v>26</v>
      </c>
    </row>
    <row r="181" spans="1:32" x14ac:dyDescent="0.2">
      <c r="A181" s="7"/>
      <c r="B181" s="7"/>
      <c r="C181" s="7"/>
      <c r="D181" s="2"/>
      <c r="E181" s="2"/>
      <c r="F181" s="2"/>
      <c r="G181" s="2"/>
      <c r="H181" s="2"/>
      <c r="I181" s="2"/>
      <c r="J181" s="2"/>
      <c r="K181" s="2"/>
      <c r="L181" s="2"/>
      <c r="M181" s="2"/>
      <c r="N181" s="2"/>
      <c r="O181" s="2"/>
      <c r="P181" s="2"/>
      <c r="Q181" s="2"/>
      <c r="R181" s="2"/>
      <c r="S181" s="2"/>
      <c r="U181" s="2"/>
      <c r="V181" s="2"/>
      <c r="W181" s="2"/>
      <c r="X181" s="2"/>
      <c r="Y181" s="2"/>
      <c r="Z181" s="2"/>
      <c r="AA181" s="2"/>
      <c r="AC181" s="2"/>
      <c r="AD181" s="2"/>
      <c r="AE181" s="2"/>
      <c r="AF181" s="2" t="s">
        <v>26</v>
      </c>
    </row>
    <row r="182" spans="1:32" x14ac:dyDescent="0.2">
      <c r="A182" s="7"/>
      <c r="B182" s="7"/>
      <c r="C182" s="7"/>
      <c r="D182" s="2"/>
      <c r="E182" s="2"/>
      <c r="F182" s="2"/>
      <c r="G182" s="2"/>
      <c r="H182" s="2"/>
      <c r="I182" s="2"/>
      <c r="J182" s="2"/>
      <c r="K182" s="2"/>
      <c r="L182" s="2"/>
      <c r="M182" s="2"/>
      <c r="N182" s="2"/>
      <c r="O182" s="2"/>
      <c r="P182" s="2"/>
      <c r="Q182" s="2"/>
      <c r="R182" s="2"/>
      <c r="S182" s="2"/>
      <c r="U182" s="2"/>
      <c r="V182" s="2"/>
      <c r="W182" s="2"/>
      <c r="X182" s="2"/>
      <c r="Y182" s="2"/>
      <c r="Z182" s="2"/>
      <c r="AA182" s="2"/>
      <c r="AC182" s="2"/>
      <c r="AD182" s="2"/>
      <c r="AE182" s="2"/>
      <c r="AF182" s="2" t="s">
        <v>26</v>
      </c>
    </row>
    <row r="183" spans="1:32" x14ac:dyDescent="0.2">
      <c r="A183" s="7"/>
      <c r="B183" s="7"/>
      <c r="C183" s="7"/>
      <c r="D183" s="2"/>
      <c r="E183" s="2"/>
      <c r="F183" s="2"/>
      <c r="G183" s="2"/>
      <c r="H183" s="2"/>
      <c r="I183" s="2"/>
      <c r="J183" s="2"/>
      <c r="K183" s="2"/>
      <c r="L183" s="2"/>
      <c r="M183" s="2"/>
      <c r="N183" s="2"/>
      <c r="O183" s="2"/>
      <c r="P183" s="2"/>
      <c r="Q183" s="2"/>
      <c r="R183" s="2"/>
      <c r="S183" s="2"/>
      <c r="U183" s="2"/>
      <c r="V183" s="2"/>
      <c r="W183" s="2"/>
      <c r="X183" s="2"/>
      <c r="Y183" s="2"/>
      <c r="Z183" s="2"/>
      <c r="AA183" s="2"/>
      <c r="AC183" s="2"/>
      <c r="AD183" s="2"/>
      <c r="AE183" s="2"/>
      <c r="AF183" s="2" t="s">
        <v>26</v>
      </c>
    </row>
    <row r="184" spans="1:32" x14ac:dyDescent="0.2">
      <c r="A184" s="7"/>
      <c r="B184" s="7"/>
      <c r="C184" s="7"/>
      <c r="D184" s="2"/>
      <c r="E184" s="2"/>
      <c r="F184" s="2"/>
      <c r="G184" s="2"/>
      <c r="H184" s="2"/>
      <c r="I184" s="2"/>
      <c r="J184" s="2"/>
      <c r="K184" s="2"/>
      <c r="L184" s="2"/>
      <c r="M184" s="2"/>
      <c r="N184" s="2"/>
      <c r="O184" s="2"/>
      <c r="P184" s="2"/>
      <c r="Q184" s="2"/>
      <c r="R184" s="2"/>
      <c r="S184" s="2"/>
      <c r="U184" s="2"/>
      <c r="V184" s="2"/>
      <c r="W184" s="2"/>
      <c r="X184" s="2"/>
      <c r="Y184" s="2"/>
      <c r="Z184" s="2"/>
      <c r="AA184" s="2"/>
      <c r="AC184" s="2"/>
      <c r="AD184" s="2"/>
      <c r="AE184" s="2"/>
      <c r="AF184" s="2" t="s">
        <v>26</v>
      </c>
    </row>
    <row r="185" spans="1:32" x14ac:dyDescent="0.2">
      <c r="A185" s="7"/>
      <c r="B185" s="7"/>
      <c r="C185" s="7"/>
      <c r="D185" s="2"/>
      <c r="E185" s="2"/>
      <c r="F185" s="2"/>
      <c r="G185" s="2"/>
      <c r="H185" s="2"/>
      <c r="I185" s="2"/>
      <c r="J185" s="2"/>
      <c r="K185" s="2"/>
      <c r="L185" s="2"/>
      <c r="M185" s="2"/>
      <c r="N185" s="2"/>
      <c r="O185" s="2"/>
      <c r="P185" s="2"/>
      <c r="Q185" s="2"/>
      <c r="R185" s="2"/>
      <c r="S185" s="2"/>
      <c r="U185" s="2"/>
      <c r="V185" s="2"/>
      <c r="W185" s="2"/>
      <c r="X185" s="2"/>
      <c r="Y185" s="2"/>
      <c r="Z185" s="2"/>
      <c r="AA185" s="2"/>
      <c r="AC185" s="2"/>
      <c r="AD185" s="2"/>
      <c r="AE185" s="2"/>
      <c r="AF185" s="2" t="s">
        <v>26</v>
      </c>
    </row>
    <row r="186" spans="1:32" x14ac:dyDescent="0.2">
      <c r="A186" s="7"/>
      <c r="B186" s="7"/>
      <c r="C186" s="7"/>
      <c r="D186" s="2"/>
      <c r="E186" s="2"/>
      <c r="F186" s="2"/>
      <c r="G186" s="2"/>
      <c r="H186" s="2"/>
      <c r="I186" s="2"/>
      <c r="J186" s="2"/>
      <c r="K186" s="2"/>
      <c r="L186" s="2"/>
      <c r="M186" s="2"/>
      <c r="N186" s="2"/>
      <c r="O186" s="2"/>
      <c r="P186" s="2"/>
      <c r="Q186" s="2"/>
      <c r="R186" s="2"/>
      <c r="S186" s="2"/>
      <c r="U186" s="2"/>
      <c r="V186" s="2"/>
      <c r="W186" s="2"/>
      <c r="X186" s="2"/>
      <c r="Y186" s="2"/>
      <c r="Z186" s="2"/>
      <c r="AA186" s="2"/>
      <c r="AC186" s="2"/>
      <c r="AD186" s="2"/>
      <c r="AE186" s="2"/>
      <c r="AF186" s="2" t="s">
        <v>26</v>
      </c>
    </row>
    <row r="187" spans="1:32" x14ac:dyDescent="0.2">
      <c r="A187" s="7"/>
      <c r="B187" s="7"/>
      <c r="C187" s="7"/>
      <c r="D187" s="2"/>
      <c r="E187" s="2"/>
      <c r="F187" s="2"/>
      <c r="G187" s="2"/>
      <c r="H187" s="2"/>
      <c r="I187" s="2"/>
      <c r="J187" s="2"/>
      <c r="K187" s="2"/>
      <c r="L187" s="2"/>
      <c r="M187" s="2"/>
      <c r="N187" s="2"/>
      <c r="O187" s="2"/>
      <c r="P187" s="2"/>
      <c r="Q187" s="2"/>
      <c r="R187" s="2"/>
      <c r="S187" s="2"/>
      <c r="U187" s="2"/>
      <c r="V187" s="2"/>
      <c r="W187" s="2"/>
      <c r="X187" s="2"/>
      <c r="Y187" s="2"/>
      <c r="Z187" s="2"/>
      <c r="AA187" s="2"/>
      <c r="AC187" s="2"/>
      <c r="AD187" s="2"/>
      <c r="AE187" s="2"/>
      <c r="AF187" s="2" t="s">
        <v>26</v>
      </c>
    </row>
    <row r="188" spans="1:32" x14ac:dyDescent="0.2">
      <c r="A188" s="7"/>
      <c r="B188" s="7"/>
      <c r="C188" s="7"/>
      <c r="D188" s="2"/>
      <c r="E188" s="2"/>
      <c r="F188" s="2"/>
      <c r="G188" s="2"/>
      <c r="H188" s="2"/>
      <c r="I188" s="2"/>
      <c r="J188" s="2"/>
      <c r="K188" s="2"/>
      <c r="L188" s="2"/>
      <c r="M188" s="2"/>
      <c r="N188" s="2"/>
      <c r="O188" s="2"/>
      <c r="P188" s="2"/>
      <c r="Q188" s="2"/>
      <c r="R188" s="2"/>
      <c r="S188" s="2"/>
      <c r="U188" s="2"/>
      <c r="V188" s="2"/>
      <c r="W188" s="2"/>
      <c r="X188" s="2"/>
      <c r="Y188" s="2"/>
      <c r="Z188" s="2"/>
      <c r="AA188" s="2"/>
      <c r="AC188" s="2"/>
      <c r="AD188" s="2"/>
      <c r="AE188" s="2"/>
      <c r="AF188" s="2" t="s">
        <v>26</v>
      </c>
    </row>
    <row r="189" spans="1:32" x14ac:dyDescent="0.2">
      <c r="A189" s="7"/>
      <c r="B189" s="7"/>
      <c r="C189" s="7"/>
      <c r="D189" s="2"/>
      <c r="E189" s="2"/>
      <c r="F189" s="2"/>
      <c r="G189" s="2"/>
      <c r="H189" s="2"/>
      <c r="I189" s="2"/>
      <c r="J189" s="2"/>
      <c r="K189" s="2"/>
      <c r="L189" s="2"/>
      <c r="M189" s="2"/>
      <c r="N189" s="2"/>
      <c r="O189" s="2"/>
      <c r="P189" s="2"/>
      <c r="Q189" s="2"/>
      <c r="R189" s="2"/>
      <c r="S189" s="2"/>
      <c r="U189" s="2"/>
      <c r="V189" s="2"/>
      <c r="W189" s="2"/>
      <c r="X189" s="2"/>
      <c r="Y189" s="2"/>
      <c r="Z189" s="2"/>
      <c r="AA189" s="2"/>
      <c r="AC189" s="2"/>
      <c r="AD189" s="2"/>
      <c r="AE189" s="2"/>
      <c r="AF189" s="2" t="s">
        <v>26</v>
      </c>
    </row>
    <row r="190" spans="1:32" x14ac:dyDescent="0.2">
      <c r="A190" s="7"/>
      <c r="B190" s="7"/>
      <c r="C190" s="7"/>
      <c r="D190" s="2"/>
      <c r="E190" s="2"/>
      <c r="F190" s="2"/>
      <c r="G190" s="2"/>
      <c r="H190" s="2"/>
      <c r="I190" s="2"/>
      <c r="J190" s="2"/>
      <c r="K190" s="2"/>
      <c r="L190" s="2"/>
      <c r="M190" s="2"/>
      <c r="N190" s="2"/>
      <c r="O190" s="2"/>
      <c r="P190" s="2"/>
      <c r="Q190" s="2"/>
      <c r="R190" s="2"/>
      <c r="S190" s="2"/>
      <c r="U190" s="2"/>
      <c r="V190" s="2"/>
      <c r="W190" s="2"/>
      <c r="X190" s="2"/>
      <c r="Y190" s="2"/>
      <c r="Z190" s="2"/>
      <c r="AA190" s="2"/>
      <c r="AC190" s="2"/>
      <c r="AD190" s="2"/>
      <c r="AE190" s="2"/>
      <c r="AF190" s="2" t="s">
        <v>26</v>
      </c>
    </row>
    <row r="191" spans="1:32" x14ac:dyDescent="0.2">
      <c r="A191" s="7"/>
      <c r="B191" s="7"/>
      <c r="C191" s="7"/>
      <c r="D191" s="2"/>
      <c r="E191" s="2"/>
      <c r="F191" s="2"/>
      <c r="G191" s="2"/>
      <c r="H191" s="2"/>
      <c r="I191" s="2"/>
      <c r="J191" s="2"/>
      <c r="K191" s="2"/>
      <c r="L191" s="2"/>
      <c r="M191" s="2"/>
      <c r="N191" s="2"/>
      <c r="O191" s="2"/>
      <c r="P191" s="2"/>
      <c r="Q191" s="2"/>
      <c r="R191" s="2"/>
      <c r="S191" s="2"/>
      <c r="U191" s="2"/>
      <c r="V191" s="2"/>
      <c r="W191" s="2"/>
      <c r="X191" s="2"/>
      <c r="Y191" s="2"/>
      <c r="Z191" s="2"/>
      <c r="AA191" s="2"/>
      <c r="AC191" s="2"/>
      <c r="AD191" s="2"/>
      <c r="AE191" s="2"/>
      <c r="AF191" s="2" t="s">
        <v>26</v>
      </c>
    </row>
    <row r="192" spans="1:32" x14ac:dyDescent="0.2">
      <c r="A192" s="7"/>
      <c r="B192" s="7"/>
      <c r="C192" s="7"/>
      <c r="D192" s="2"/>
      <c r="E192" s="2"/>
      <c r="F192" s="2"/>
      <c r="G192" s="2"/>
      <c r="H192" s="2"/>
      <c r="I192" s="2"/>
      <c r="J192" s="2"/>
      <c r="K192" s="2"/>
      <c r="L192" s="2"/>
      <c r="M192" s="2"/>
      <c r="N192" s="2"/>
      <c r="O192" s="2"/>
      <c r="P192" s="2"/>
      <c r="Q192" s="2"/>
      <c r="R192" s="2"/>
      <c r="S192" s="2"/>
      <c r="U192" s="2"/>
      <c r="V192" s="2"/>
      <c r="W192" s="2"/>
      <c r="X192" s="2"/>
      <c r="Y192" s="2"/>
      <c r="Z192" s="2"/>
      <c r="AA192" s="2"/>
      <c r="AC192" s="2"/>
      <c r="AD192" s="2"/>
      <c r="AE192" s="2"/>
      <c r="AF192" s="2" t="s">
        <v>26</v>
      </c>
    </row>
    <row r="193" spans="1:32" x14ac:dyDescent="0.2">
      <c r="A193" s="7"/>
      <c r="B193" s="7"/>
      <c r="C193" s="7"/>
      <c r="D193" s="2"/>
      <c r="E193" s="2"/>
      <c r="F193" s="2"/>
      <c r="G193" s="2"/>
      <c r="H193" s="2"/>
      <c r="I193" s="2"/>
      <c r="J193" s="2"/>
      <c r="K193" s="2"/>
      <c r="L193" s="2"/>
      <c r="M193" s="2"/>
      <c r="N193" s="2"/>
      <c r="O193" s="2"/>
      <c r="P193" s="2"/>
      <c r="Q193" s="2"/>
      <c r="R193" s="2"/>
      <c r="S193" s="2"/>
      <c r="U193" s="2"/>
      <c r="V193" s="2"/>
      <c r="W193" s="2"/>
      <c r="X193" s="2"/>
      <c r="Y193" s="2"/>
      <c r="Z193" s="2"/>
      <c r="AA193" s="2"/>
      <c r="AC193" s="2"/>
      <c r="AD193" s="2"/>
      <c r="AE193" s="2"/>
      <c r="AF193" s="2" t="s">
        <v>26</v>
      </c>
    </row>
    <row r="194" spans="1:32" x14ac:dyDescent="0.2">
      <c r="A194" s="7"/>
      <c r="B194" s="7"/>
      <c r="C194" s="7"/>
      <c r="D194" s="2"/>
      <c r="E194" s="2"/>
      <c r="F194" s="2"/>
      <c r="G194" s="2"/>
      <c r="H194" s="2"/>
      <c r="I194" s="2"/>
      <c r="J194" s="2"/>
      <c r="K194" s="2"/>
      <c r="L194" s="2"/>
      <c r="M194" s="2"/>
      <c r="N194" s="2"/>
      <c r="O194" s="2"/>
      <c r="P194" s="2"/>
      <c r="Q194" s="2"/>
      <c r="R194" s="2"/>
      <c r="S194" s="2"/>
      <c r="U194" s="2"/>
      <c r="V194" s="2"/>
      <c r="W194" s="2"/>
      <c r="X194" s="2"/>
      <c r="Y194" s="2"/>
      <c r="Z194" s="2"/>
      <c r="AA194" s="2"/>
      <c r="AC194" s="2"/>
      <c r="AD194" s="2"/>
      <c r="AE194" s="2"/>
      <c r="AF194" s="2" t="s">
        <v>26</v>
      </c>
    </row>
    <row r="195" spans="1:32" x14ac:dyDescent="0.2">
      <c r="A195" s="7"/>
      <c r="B195" s="7"/>
      <c r="C195" s="7"/>
      <c r="D195" s="2"/>
      <c r="E195" s="2"/>
      <c r="F195" s="2"/>
      <c r="G195" s="2"/>
      <c r="H195" s="2"/>
      <c r="I195" s="2"/>
      <c r="J195" s="2"/>
      <c r="K195" s="2"/>
      <c r="L195" s="2"/>
      <c r="M195" s="2"/>
      <c r="N195" s="2"/>
      <c r="O195" s="2"/>
      <c r="P195" s="2"/>
      <c r="Q195" s="2"/>
      <c r="R195" s="2"/>
      <c r="S195" s="2"/>
      <c r="U195" s="2"/>
      <c r="V195" s="2"/>
      <c r="W195" s="2"/>
      <c r="X195" s="2"/>
      <c r="Y195" s="2"/>
      <c r="Z195" s="2"/>
      <c r="AA195" s="2"/>
      <c r="AC195" s="2"/>
      <c r="AD195" s="2"/>
      <c r="AE195" s="2"/>
      <c r="AF195" s="2" t="s">
        <v>26</v>
      </c>
    </row>
    <row r="196" spans="1:32" x14ac:dyDescent="0.2">
      <c r="A196" s="7"/>
      <c r="B196" s="7"/>
      <c r="C196" s="7"/>
      <c r="D196" s="2"/>
      <c r="E196" s="2"/>
      <c r="F196" s="2"/>
      <c r="G196" s="2"/>
      <c r="H196" s="2"/>
      <c r="I196" s="2"/>
      <c r="J196" s="2"/>
      <c r="K196" s="2"/>
      <c r="L196" s="2"/>
      <c r="M196" s="2"/>
      <c r="N196" s="2"/>
      <c r="O196" s="2"/>
      <c r="P196" s="2"/>
      <c r="Q196" s="2"/>
      <c r="R196" s="2"/>
      <c r="S196" s="2"/>
      <c r="U196" s="2"/>
      <c r="V196" s="2"/>
      <c r="W196" s="2"/>
      <c r="X196" s="2"/>
      <c r="Y196" s="2"/>
      <c r="Z196" s="2"/>
      <c r="AA196" s="2"/>
      <c r="AC196" s="2"/>
      <c r="AD196" s="2"/>
      <c r="AE196" s="2"/>
      <c r="AF196" s="2" t="s">
        <v>26</v>
      </c>
    </row>
    <row r="197" spans="1:32" x14ac:dyDescent="0.2">
      <c r="A197" s="7"/>
      <c r="B197" s="7"/>
      <c r="C197" s="7"/>
      <c r="D197" s="2"/>
      <c r="E197" s="2"/>
      <c r="F197" s="2"/>
      <c r="G197" s="2"/>
      <c r="H197" s="2"/>
      <c r="I197" s="2"/>
      <c r="J197" s="2"/>
      <c r="K197" s="2"/>
      <c r="L197" s="2"/>
      <c r="M197" s="2"/>
      <c r="N197" s="2"/>
      <c r="O197" s="2"/>
      <c r="P197" s="2"/>
      <c r="Q197" s="2"/>
      <c r="R197" s="2"/>
      <c r="S197" s="2"/>
      <c r="U197" s="2"/>
      <c r="V197" s="2"/>
      <c r="W197" s="2"/>
      <c r="X197" s="2"/>
      <c r="Y197" s="2"/>
      <c r="Z197" s="2"/>
      <c r="AA197" s="2"/>
      <c r="AC197" s="2"/>
      <c r="AD197" s="2"/>
      <c r="AE197" s="2"/>
      <c r="AF197" s="2" t="s">
        <v>26</v>
      </c>
    </row>
    <row r="198" spans="1:32" x14ac:dyDescent="0.2">
      <c r="A198" s="7"/>
      <c r="B198" s="7"/>
      <c r="C198" s="7"/>
      <c r="D198" s="2"/>
      <c r="E198" s="2"/>
      <c r="F198" s="2"/>
      <c r="G198" s="2"/>
      <c r="H198" s="2"/>
      <c r="I198" s="2"/>
      <c r="J198" s="2"/>
      <c r="K198" s="2"/>
      <c r="L198" s="2"/>
      <c r="M198" s="2"/>
      <c r="N198" s="2"/>
      <c r="O198" s="2"/>
      <c r="P198" s="2"/>
      <c r="Q198" s="2"/>
      <c r="R198" s="2"/>
      <c r="S198" s="2"/>
      <c r="U198" s="2"/>
      <c r="V198" s="2"/>
      <c r="W198" s="2"/>
      <c r="X198" s="2"/>
      <c r="Y198" s="2"/>
      <c r="Z198" s="2"/>
      <c r="AA198" s="2"/>
      <c r="AC198" s="2"/>
      <c r="AD198" s="2"/>
      <c r="AE198" s="2"/>
      <c r="AF198" s="2" t="s">
        <v>26</v>
      </c>
    </row>
    <row r="199" spans="1:32" x14ac:dyDescent="0.2">
      <c r="A199" s="7"/>
      <c r="B199" s="7"/>
      <c r="C199" s="7"/>
      <c r="D199" s="2"/>
      <c r="E199" s="2"/>
      <c r="F199" s="2"/>
      <c r="G199" s="2"/>
      <c r="H199" s="2"/>
      <c r="I199" s="2"/>
      <c r="J199" s="2"/>
      <c r="K199" s="2"/>
      <c r="L199" s="2"/>
      <c r="M199" s="2"/>
      <c r="N199" s="2"/>
      <c r="O199" s="2"/>
      <c r="P199" s="2"/>
      <c r="Q199" s="2"/>
      <c r="R199" s="2"/>
      <c r="S199" s="2"/>
      <c r="U199" s="2"/>
      <c r="V199" s="2"/>
      <c r="W199" s="2"/>
      <c r="X199" s="2"/>
      <c r="Y199" s="2"/>
      <c r="Z199" s="2"/>
      <c r="AA199" s="2"/>
      <c r="AC199" s="2"/>
      <c r="AD199" s="2"/>
      <c r="AE199" s="2"/>
      <c r="AF199" s="2" t="s">
        <v>26</v>
      </c>
    </row>
    <row r="200" spans="1:32" x14ac:dyDescent="0.2">
      <c r="A200" s="7"/>
      <c r="B200" s="7"/>
      <c r="C200" s="7"/>
      <c r="D200" s="2"/>
      <c r="E200" s="2"/>
      <c r="F200" s="2"/>
      <c r="G200" s="2"/>
      <c r="H200" s="2"/>
      <c r="I200" s="2"/>
      <c r="J200" s="2"/>
      <c r="K200" s="2"/>
      <c r="L200" s="2"/>
      <c r="M200" s="2"/>
      <c r="N200" s="2"/>
      <c r="O200" s="2"/>
      <c r="P200" s="2"/>
      <c r="Q200" s="2"/>
      <c r="R200" s="2"/>
      <c r="S200" s="2"/>
      <c r="U200" s="2"/>
      <c r="V200" s="2"/>
      <c r="W200" s="2"/>
      <c r="X200" s="2"/>
      <c r="Y200" s="2"/>
      <c r="Z200" s="2"/>
      <c r="AA200" s="2"/>
      <c r="AC200" s="2"/>
      <c r="AD200" s="2"/>
      <c r="AE200" s="2"/>
      <c r="AF200" s="2" t="s">
        <v>26</v>
      </c>
    </row>
    <row r="201" spans="1:32" x14ac:dyDescent="0.2">
      <c r="A201" s="7"/>
      <c r="B201" s="7"/>
      <c r="C201" s="7"/>
      <c r="D201" s="2"/>
      <c r="E201" s="2"/>
      <c r="F201" s="2"/>
      <c r="G201" s="2"/>
      <c r="H201" s="2"/>
      <c r="I201" s="2"/>
      <c r="J201" s="2"/>
      <c r="K201" s="2"/>
      <c r="L201" s="2"/>
      <c r="M201" s="2"/>
      <c r="N201" s="2"/>
      <c r="O201" s="2"/>
      <c r="P201" s="2"/>
      <c r="Q201" s="2"/>
      <c r="R201" s="2"/>
      <c r="S201" s="2"/>
      <c r="U201" s="2"/>
      <c r="V201" s="2"/>
      <c r="W201" s="2"/>
      <c r="X201" s="2"/>
      <c r="Y201" s="2"/>
      <c r="Z201" s="2"/>
      <c r="AA201" s="2"/>
      <c r="AC201" s="2"/>
      <c r="AD201" s="2"/>
      <c r="AE201" s="2"/>
      <c r="AF201" s="2" t="s">
        <v>26</v>
      </c>
    </row>
    <row r="202" spans="1:32" x14ac:dyDescent="0.2">
      <c r="A202" s="7"/>
      <c r="B202" s="7"/>
      <c r="C202" s="7"/>
      <c r="D202" s="2"/>
      <c r="E202" s="2"/>
      <c r="F202" s="2"/>
      <c r="G202" s="2"/>
      <c r="H202" s="2"/>
      <c r="I202" s="2"/>
      <c r="J202" s="2"/>
      <c r="K202" s="2"/>
      <c r="L202" s="2"/>
      <c r="M202" s="2"/>
      <c r="N202" s="2"/>
      <c r="O202" s="2"/>
      <c r="P202" s="2"/>
      <c r="Q202" s="2"/>
      <c r="R202" s="2"/>
      <c r="S202" s="2"/>
      <c r="U202" s="2"/>
      <c r="V202" s="2"/>
      <c r="W202" s="2"/>
      <c r="X202" s="2"/>
      <c r="Y202" s="2"/>
      <c r="Z202" s="2"/>
      <c r="AA202" s="2"/>
      <c r="AC202" s="2"/>
      <c r="AD202" s="2"/>
      <c r="AE202" s="2"/>
      <c r="AF202" s="2" t="s">
        <v>26</v>
      </c>
    </row>
    <row r="203" spans="1:32" x14ac:dyDescent="0.2">
      <c r="A203" s="7"/>
      <c r="B203" s="7"/>
      <c r="C203" s="7"/>
      <c r="D203" s="2"/>
      <c r="E203" s="2"/>
      <c r="F203" s="2"/>
      <c r="G203" s="2"/>
      <c r="H203" s="2"/>
      <c r="I203" s="2"/>
      <c r="J203" s="2"/>
      <c r="K203" s="2"/>
      <c r="L203" s="2"/>
      <c r="M203" s="2"/>
      <c r="N203" s="2"/>
      <c r="O203" s="2"/>
      <c r="P203" s="2"/>
      <c r="Q203" s="2"/>
      <c r="R203" s="2"/>
      <c r="S203" s="2"/>
      <c r="U203" s="2"/>
      <c r="V203" s="2"/>
      <c r="W203" s="2"/>
      <c r="X203" s="2"/>
      <c r="Y203" s="2"/>
      <c r="Z203" s="2"/>
      <c r="AA203" s="2"/>
      <c r="AC203" s="2"/>
      <c r="AD203" s="2"/>
      <c r="AE203" s="2"/>
      <c r="AF203" s="2" t="s">
        <v>26</v>
      </c>
    </row>
    <row r="204" spans="1:32" x14ac:dyDescent="0.2">
      <c r="A204" s="7"/>
      <c r="B204" s="7"/>
      <c r="C204" s="7"/>
      <c r="D204" s="2"/>
      <c r="E204" s="2"/>
      <c r="F204" s="2"/>
      <c r="G204" s="2"/>
      <c r="H204" s="2"/>
      <c r="I204" s="2"/>
      <c r="J204" s="2"/>
      <c r="K204" s="2"/>
      <c r="L204" s="2"/>
      <c r="M204" s="2"/>
      <c r="N204" s="2"/>
      <c r="O204" s="2"/>
      <c r="P204" s="2"/>
      <c r="Q204" s="2"/>
      <c r="R204" s="2"/>
      <c r="S204" s="2"/>
      <c r="U204" s="2"/>
      <c r="V204" s="2"/>
      <c r="W204" s="2"/>
      <c r="X204" s="2"/>
      <c r="Y204" s="2"/>
      <c r="Z204" s="2"/>
      <c r="AA204" s="2"/>
      <c r="AC204" s="2"/>
      <c r="AD204" s="2"/>
      <c r="AE204" s="2"/>
      <c r="AF204" s="2" t="s">
        <v>26</v>
      </c>
    </row>
    <row r="205" spans="1:32" x14ac:dyDescent="0.2">
      <c r="A205" s="7"/>
      <c r="B205" s="7"/>
      <c r="C205" s="7"/>
      <c r="D205" s="2"/>
      <c r="E205" s="2"/>
      <c r="F205" s="2"/>
      <c r="G205" s="2"/>
      <c r="H205" s="2"/>
      <c r="I205" s="2"/>
      <c r="J205" s="2"/>
      <c r="K205" s="2"/>
      <c r="L205" s="2"/>
      <c r="M205" s="2"/>
      <c r="N205" s="2"/>
      <c r="O205" s="2"/>
      <c r="P205" s="2"/>
      <c r="Q205" s="2"/>
      <c r="R205" s="2"/>
      <c r="S205" s="2"/>
      <c r="U205" s="2"/>
      <c r="V205" s="2"/>
      <c r="W205" s="2"/>
      <c r="X205" s="2"/>
      <c r="Y205" s="2"/>
      <c r="Z205" s="2"/>
      <c r="AA205" s="2"/>
      <c r="AC205" s="2"/>
      <c r="AD205" s="2"/>
      <c r="AE205" s="2"/>
      <c r="AF205" s="2" t="s">
        <v>26</v>
      </c>
    </row>
    <row r="206" spans="1:32" x14ac:dyDescent="0.2">
      <c r="A206" s="7"/>
      <c r="B206" s="7"/>
      <c r="C206" s="7"/>
      <c r="D206" s="2"/>
      <c r="E206" s="2"/>
      <c r="F206" s="2"/>
      <c r="G206" s="2"/>
      <c r="H206" s="2"/>
      <c r="I206" s="2"/>
      <c r="J206" s="2"/>
      <c r="K206" s="2"/>
      <c r="L206" s="2"/>
      <c r="M206" s="2"/>
      <c r="N206" s="2"/>
      <c r="O206" s="2"/>
      <c r="P206" s="2"/>
      <c r="Q206" s="2"/>
      <c r="R206" s="2"/>
      <c r="S206" s="2"/>
      <c r="U206" s="2"/>
      <c r="V206" s="2"/>
      <c r="W206" s="2"/>
      <c r="X206" s="2"/>
      <c r="Y206" s="2"/>
      <c r="Z206" s="2"/>
      <c r="AA206" s="2"/>
      <c r="AC206" s="2"/>
      <c r="AD206" s="2"/>
      <c r="AE206" s="2"/>
      <c r="AF206" s="2" t="s">
        <v>26</v>
      </c>
    </row>
    <row r="207" spans="1:32" x14ac:dyDescent="0.2">
      <c r="A207" s="7"/>
      <c r="B207" s="7"/>
      <c r="C207" s="7"/>
      <c r="D207" s="2"/>
      <c r="E207" s="2"/>
      <c r="F207" s="2"/>
      <c r="G207" s="2"/>
      <c r="H207" s="2"/>
      <c r="I207" s="2"/>
      <c r="J207" s="2"/>
      <c r="K207" s="2"/>
      <c r="L207" s="2"/>
      <c r="M207" s="2"/>
      <c r="N207" s="2"/>
      <c r="O207" s="2"/>
      <c r="P207" s="2"/>
      <c r="Q207" s="2"/>
      <c r="R207" s="2"/>
      <c r="S207" s="2"/>
      <c r="U207" s="2"/>
      <c r="V207" s="2"/>
      <c r="W207" s="2"/>
      <c r="X207" s="2"/>
      <c r="Y207" s="2"/>
      <c r="Z207" s="2"/>
      <c r="AA207" s="2"/>
      <c r="AC207" s="2"/>
      <c r="AD207" s="2"/>
      <c r="AE207" s="2"/>
      <c r="AF207" s="2" t="s">
        <v>26</v>
      </c>
    </row>
    <row r="208" spans="1:32" x14ac:dyDescent="0.2">
      <c r="A208" s="7"/>
      <c r="B208" s="7"/>
      <c r="C208" s="7"/>
      <c r="D208" s="2"/>
      <c r="E208" s="2"/>
      <c r="F208" s="2"/>
      <c r="G208" s="2"/>
      <c r="H208" s="2"/>
      <c r="I208" s="2"/>
      <c r="J208" s="2"/>
      <c r="K208" s="2"/>
      <c r="L208" s="2"/>
      <c r="M208" s="2"/>
      <c r="N208" s="2"/>
      <c r="O208" s="2"/>
      <c r="P208" s="2"/>
      <c r="Q208" s="2"/>
      <c r="R208" s="2"/>
      <c r="S208" s="2"/>
      <c r="U208" s="2"/>
      <c r="V208" s="2"/>
      <c r="W208" s="2"/>
      <c r="X208" s="2"/>
      <c r="Y208" s="2"/>
      <c r="Z208" s="2"/>
      <c r="AA208" s="2"/>
      <c r="AC208" s="2"/>
      <c r="AD208" s="2"/>
      <c r="AE208" s="2"/>
      <c r="AF208" s="2" t="s">
        <v>26</v>
      </c>
    </row>
    <row r="209" spans="1:32" x14ac:dyDescent="0.2">
      <c r="A209" s="7"/>
      <c r="B209" s="7"/>
      <c r="C209" s="7"/>
      <c r="D209" s="2"/>
      <c r="E209" s="2"/>
      <c r="F209" s="2"/>
      <c r="G209" s="2"/>
      <c r="H209" s="2"/>
      <c r="I209" s="2"/>
      <c r="J209" s="2"/>
      <c r="K209" s="2"/>
      <c r="L209" s="2"/>
      <c r="M209" s="2"/>
      <c r="N209" s="2"/>
      <c r="O209" s="2"/>
      <c r="P209" s="2"/>
      <c r="Q209" s="2"/>
      <c r="R209" s="2"/>
      <c r="S209" s="2"/>
      <c r="U209" s="2"/>
      <c r="V209" s="2"/>
      <c r="W209" s="2"/>
      <c r="X209" s="2"/>
      <c r="Y209" s="2"/>
      <c r="Z209" s="2"/>
      <c r="AA209" s="2"/>
      <c r="AC209" s="2"/>
      <c r="AD209" s="2"/>
      <c r="AE209" s="2"/>
      <c r="AF209" s="2" t="s">
        <v>26</v>
      </c>
    </row>
    <row r="210" spans="1:32" x14ac:dyDescent="0.2">
      <c r="A210" s="7"/>
      <c r="B210" s="7"/>
      <c r="C210" s="7"/>
      <c r="D210" s="2"/>
      <c r="E210" s="2"/>
      <c r="F210" s="2"/>
      <c r="G210" s="2"/>
      <c r="H210" s="2"/>
      <c r="I210" s="2"/>
      <c r="J210" s="2"/>
      <c r="K210" s="2"/>
      <c r="L210" s="2"/>
      <c r="M210" s="2"/>
      <c r="N210" s="2"/>
      <c r="O210" s="2"/>
      <c r="P210" s="2"/>
      <c r="Q210" s="2"/>
      <c r="R210" s="2"/>
      <c r="S210" s="2"/>
      <c r="U210" s="2"/>
      <c r="V210" s="2"/>
      <c r="W210" s="2"/>
      <c r="X210" s="2"/>
      <c r="Y210" s="2"/>
      <c r="Z210" s="2"/>
      <c r="AA210" s="2"/>
      <c r="AC210" s="2"/>
      <c r="AD210" s="2"/>
      <c r="AE210" s="2"/>
      <c r="AF210" s="2" t="s">
        <v>26</v>
      </c>
    </row>
    <row r="211" spans="1:32" x14ac:dyDescent="0.2">
      <c r="A211" s="7"/>
      <c r="B211" s="7"/>
      <c r="C211" s="7"/>
      <c r="D211" s="2"/>
      <c r="E211" s="2"/>
      <c r="F211" s="2"/>
      <c r="G211" s="2"/>
      <c r="H211" s="2"/>
      <c r="I211" s="2"/>
      <c r="J211" s="2"/>
      <c r="K211" s="2"/>
      <c r="L211" s="2"/>
      <c r="M211" s="2"/>
      <c r="N211" s="2"/>
      <c r="O211" s="2"/>
      <c r="P211" s="2"/>
      <c r="Q211" s="2"/>
      <c r="R211" s="2"/>
      <c r="S211" s="2"/>
      <c r="U211" s="2"/>
      <c r="V211" s="2"/>
      <c r="W211" s="2"/>
      <c r="X211" s="2"/>
      <c r="Y211" s="2"/>
      <c r="Z211" s="2"/>
      <c r="AA211" s="2"/>
      <c r="AC211" s="2"/>
      <c r="AD211" s="2"/>
      <c r="AE211" s="2"/>
      <c r="AF211" s="2" t="s">
        <v>26</v>
      </c>
    </row>
    <row r="212" spans="1:32" s="10" customFormat="1" x14ac:dyDescent="0.2">
      <c r="A212" s="7"/>
      <c r="B212" s="7"/>
      <c r="C212" s="7"/>
      <c r="D212" s="2"/>
      <c r="E212" s="2"/>
      <c r="F212" s="2"/>
      <c r="G212" s="2"/>
      <c r="H212" s="2"/>
      <c r="I212" s="2"/>
      <c r="J212" s="2"/>
      <c r="K212" s="2"/>
      <c r="L212" s="2"/>
      <c r="M212" s="2"/>
      <c r="N212" s="2"/>
      <c r="O212" s="2"/>
      <c r="P212" s="2"/>
      <c r="Q212" s="2"/>
      <c r="R212" s="2"/>
      <c r="S212" s="2"/>
      <c r="U212" s="9"/>
      <c r="V212" s="9"/>
      <c r="W212" s="9"/>
      <c r="X212" s="9"/>
      <c r="Y212" s="9"/>
      <c r="Z212" s="9"/>
      <c r="AA212" s="9"/>
      <c r="AC212" s="9"/>
      <c r="AD212" s="9"/>
      <c r="AE212" s="9"/>
      <c r="AF212" s="9" t="s">
        <v>26</v>
      </c>
    </row>
    <row r="213" spans="1:32" x14ac:dyDescent="0.2">
      <c r="A213" s="7"/>
      <c r="B213" s="7"/>
      <c r="C213" s="7"/>
      <c r="D213" s="2"/>
      <c r="E213" s="2"/>
      <c r="F213" s="2"/>
      <c r="G213" s="2"/>
      <c r="H213" s="2"/>
      <c r="I213" s="2"/>
      <c r="J213" s="2"/>
      <c r="K213" s="2"/>
      <c r="L213" s="2"/>
      <c r="M213" s="2"/>
      <c r="N213" s="2"/>
      <c r="O213" s="2"/>
      <c r="P213" s="2"/>
      <c r="Q213" s="2"/>
      <c r="R213" s="2"/>
      <c r="S213" s="2"/>
      <c r="U213" s="2"/>
      <c r="V213" s="2"/>
      <c r="W213" s="2"/>
      <c r="X213" s="2"/>
      <c r="Y213" s="2"/>
      <c r="Z213" s="2"/>
      <c r="AA213" s="2"/>
      <c r="AC213" s="2"/>
      <c r="AD213" s="2"/>
      <c r="AE213" s="2"/>
      <c r="AF213" s="2" t="s">
        <v>26</v>
      </c>
    </row>
    <row r="214" spans="1:32" x14ac:dyDescent="0.2">
      <c r="A214" s="7"/>
      <c r="B214" s="7"/>
      <c r="C214" s="7"/>
      <c r="D214" s="2"/>
      <c r="E214" s="2"/>
      <c r="F214" s="2"/>
      <c r="G214" s="2"/>
      <c r="H214" s="2"/>
      <c r="I214" s="2"/>
      <c r="J214" s="2"/>
      <c r="K214" s="2"/>
      <c r="L214" s="2"/>
      <c r="M214" s="2"/>
      <c r="N214" s="2"/>
      <c r="O214" s="2"/>
      <c r="P214" s="2"/>
      <c r="Q214" s="2"/>
      <c r="R214" s="2"/>
      <c r="S214" s="2"/>
      <c r="U214" s="2"/>
      <c r="V214" s="2"/>
      <c r="W214" s="2"/>
      <c r="X214" s="2"/>
      <c r="Y214" s="2"/>
      <c r="Z214" s="2"/>
      <c r="AA214" s="2"/>
      <c r="AC214" s="2"/>
      <c r="AD214" s="2"/>
      <c r="AE214" s="2"/>
      <c r="AF214" s="2" t="s">
        <v>26</v>
      </c>
    </row>
    <row r="215" spans="1:32" x14ac:dyDescent="0.2">
      <c r="A215" s="7"/>
      <c r="B215" s="7"/>
      <c r="C215" s="7"/>
      <c r="D215" s="2"/>
      <c r="E215" s="2"/>
      <c r="F215" s="2"/>
      <c r="G215" s="2"/>
      <c r="H215" s="2"/>
      <c r="I215" s="2"/>
      <c r="J215" s="2"/>
      <c r="K215" s="2"/>
      <c r="L215" s="2"/>
      <c r="M215" s="2"/>
      <c r="N215" s="2"/>
      <c r="O215" s="2"/>
      <c r="P215" s="2"/>
      <c r="Q215" s="2"/>
      <c r="R215" s="2"/>
      <c r="S215" s="2"/>
      <c r="U215" s="2"/>
      <c r="V215" s="2"/>
      <c r="W215" s="2"/>
      <c r="X215" s="2"/>
      <c r="Y215" s="2"/>
      <c r="Z215" s="2"/>
      <c r="AA215" s="2"/>
      <c r="AC215" s="2"/>
      <c r="AD215" s="2"/>
      <c r="AE215" s="2"/>
      <c r="AF215" s="2" t="s">
        <v>26</v>
      </c>
    </row>
    <row r="216" spans="1:32" x14ac:dyDescent="0.2">
      <c r="A216" s="7"/>
      <c r="B216" s="7"/>
      <c r="C216" s="7"/>
      <c r="D216" s="2"/>
      <c r="E216" s="2"/>
      <c r="F216" s="2"/>
      <c r="G216" s="2"/>
      <c r="H216" s="2"/>
      <c r="I216" s="2"/>
      <c r="J216" s="2"/>
      <c r="K216" s="2"/>
      <c r="L216" s="2"/>
      <c r="M216" s="2"/>
      <c r="N216" s="2"/>
      <c r="O216" s="2"/>
      <c r="P216" s="2"/>
      <c r="Q216" s="2"/>
      <c r="R216" s="2"/>
      <c r="S216" s="2"/>
      <c r="U216" s="2"/>
      <c r="V216" s="2"/>
      <c r="W216" s="2"/>
      <c r="X216" s="2"/>
      <c r="Y216" s="2"/>
      <c r="Z216" s="2"/>
      <c r="AA216" s="2"/>
      <c r="AC216" s="2"/>
      <c r="AD216" s="2"/>
      <c r="AE216" s="2"/>
      <c r="AF216" s="2" t="s">
        <v>26</v>
      </c>
    </row>
    <row r="217" spans="1:32" x14ac:dyDescent="0.2">
      <c r="A217" s="7"/>
      <c r="B217" s="7"/>
      <c r="C217" s="7"/>
      <c r="D217" s="11"/>
      <c r="E217" s="11"/>
      <c r="F217" s="11"/>
      <c r="G217" s="11"/>
      <c r="H217" s="11"/>
      <c r="I217" s="11"/>
      <c r="J217" s="11"/>
      <c r="K217" s="11"/>
      <c r="L217" s="11"/>
      <c r="M217" s="11"/>
      <c r="N217" s="11"/>
      <c r="O217" s="11"/>
      <c r="P217" s="11"/>
      <c r="Q217" s="11"/>
      <c r="R217" s="11"/>
      <c r="S217" s="11"/>
      <c r="U217" s="2"/>
      <c r="V217" s="2"/>
      <c r="W217" s="2"/>
      <c r="X217" s="2"/>
      <c r="Y217" s="2"/>
      <c r="Z217" s="2"/>
      <c r="AA217" s="2"/>
      <c r="AC217" s="2"/>
      <c r="AD217" s="2"/>
      <c r="AE217" s="2"/>
      <c r="AF217" s="2" t="s">
        <v>26</v>
      </c>
    </row>
    <row r="218" spans="1:32" x14ac:dyDescent="0.2">
      <c r="A218" s="7"/>
      <c r="B218" s="7"/>
      <c r="C218" s="7"/>
      <c r="D218" s="2"/>
      <c r="E218" s="2"/>
      <c r="F218" s="2"/>
      <c r="G218" s="2"/>
      <c r="H218" s="2"/>
      <c r="I218" s="2"/>
      <c r="J218" s="2"/>
      <c r="K218" s="2"/>
      <c r="L218" s="2"/>
      <c r="M218" s="2"/>
      <c r="N218" s="2"/>
      <c r="O218" s="2"/>
      <c r="P218" s="2"/>
      <c r="Q218" s="2"/>
      <c r="R218" s="2"/>
      <c r="S218" s="2"/>
      <c r="U218" s="2"/>
      <c r="V218" s="2"/>
      <c r="W218" s="2"/>
      <c r="X218" s="2"/>
      <c r="Y218" s="2"/>
      <c r="Z218" s="2"/>
      <c r="AA218" s="2"/>
      <c r="AC218" s="2"/>
      <c r="AD218" s="2"/>
      <c r="AE218" s="2"/>
      <c r="AF218" s="2" t="s">
        <v>26</v>
      </c>
    </row>
    <row r="219" spans="1:32" x14ac:dyDescent="0.2">
      <c r="A219" s="7"/>
      <c r="B219" s="7"/>
      <c r="C219" s="7"/>
      <c r="D219" s="2"/>
      <c r="E219" s="2"/>
      <c r="F219" s="2"/>
      <c r="G219" s="2"/>
      <c r="H219" s="2"/>
      <c r="I219" s="2"/>
      <c r="J219" s="2"/>
      <c r="K219" s="2"/>
      <c r="L219" s="2"/>
      <c r="M219" s="2"/>
      <c r="N219" s="2"/>
      <c r="O219" s="2"/>
      <c r="P219" s="2"/>
      <c r="Q219" s="2"/>
      <c r="R219" s="2"/>
      <c r="S219" s="2"/>
      <c r="U219" s="2"/>
      <c r="V219" s="2"/>
      <c r="W219" s="2"/>
      <c r="X219" s="2"/>
      <c r="Y219" s="2"/>
      <c r="Z219" s="2"/>
      <c r="AA219" s="2"/>
      <c r="AC219" s="2"/>
      <c r="AD219" s="2"/>
      <c r="AE219" s="2"/>
      <c r="AF219" s="2" t="s">
        <v>26</v>
      </c>
    </row>
    <row r="220" spans="1:32" x14ac:dyDescent="0.2">
      <c r="A220" s="7"/>
      <c r="B220" s="7"/>
      <c r="C220" s="7"/>
      <c r="D220" s="2"/>
      <c r="E220" s="2"/>
      <c r="F220" s="2"/>
      <c r="G220" s="2"/>
      <c r="H220" s="2"/>
      <c r="I220" s="2"/>
      <c r="J220" s="2"/>
      <c r="K220" s="2"/>
      <c r="L220" s="2"/>
      <c r="M220" s="2"/>
      <c r="N220" s="2"/>
      <c r="O220" s="2"/>
      <c r="P220" s="2"/>
      <c r="Q220" s="2"/>
      <c r="R220" s="2"/>
      <c r="S220" s="2"/>
      <c r="U220" s="2"/>
      <c r="V220" s="2"/>
      <c r="W220" s="2"/>
      <c r="X220" s="2"/>
      <c r="Y220" s="2"/>
      <c r="Z220" s="2"/>
      <c r="AA220" s="2"/>
      <c r="AC220" s="2"/>
      <c r="AD220" s="2"/>
      <c r="AE220" s="2"/>
      <c r="AF220" s="2" t="s">
        <v>26</v>
      </c>
    </row>
    <row r="221" spans="1:32" x14ac:dyDescent="0.2">
      <c r="A221" s="7"/>
      <c r="B221" s="7"/>
      <c r="C221" s="7"/>
      <c r="D221" s="2"/>
      <c r="E221" s="2"/>
      <c r="F221" s="2"/>
      <c r="G221" s="2"/>
      <c r="H221" s="2"/>
      <c r="I221" s="2"/>
      <c r="J221" s="2"/>
      <c r="K221" s="2"/>
      <c r="L221" s="2"/>
      <c r="M221" s="2"/>
      <c r="N221" s="2"/>
      <c r="O221" s="2"/>
      <c r="P221" s="2"/>
      <c r="Q221" s="2"/>
      <c r="R221" s="2"/>
      <c r="S221" s="2"/>
      <c r="U221" s="2"/>
      <c r="V221" s="2"/>
      <c r="W221" s="2"/>
      <c r="X221" s="2"/>
      <c r="Y221" s="2"/>
      <c r="Z221" s="2"/>
      <c r="AA221" s="2"/>
      <c r="AC221" s="2"/>
      <c r="AD221" s="2"/>
      <c r="AE221" s="2"/>
      <c r="AF221" s="2" t="s">
        <v>26</v>
      </c>
    </row>
    <row r="222" spans="1:32" x14ac:dyDescent="0.2">
      <c r="A222" s="7"/>
      <c r="B222" s="7"/>
      <c r="C222" s="7"/>
      <c r="D222" s="2"/>
      <c r="E222" s="2"/>
      <c r="F222" s="2"/>
      <c r="G222" s="2"/>
      <c r="H222" s="2"/>
      <c r="I222" s="2"/>
      <c r="J222" s="2"/>
      <c r="K222" s="2"/>
      <c r="L222" s="2"/>
      <c r="M222" s="2"/>
      <c r="N222" s="2"/>
      <c r="O222" s="2"/>
      <c r="P222" s="2"/>
      <c r="Q222" s="2"/>
      <c r="R222" s="2"/>
      <c r="S222" s="2"/>
      <c r="U222" s="2"/>
      <c r="V222" s="2"/>
      <c r="W222" s="2"/>
      <c r="X222" s="2"/>
      <c r="Y222" s="2"/>
      <c r="Z222" s="2"/>
      <c r="AA222" s="2"/>
      <c r="AC222" s="2"/>
      <c r="AD222" s="2"/>
      <c r="AE222" s="2"/>
      <c r="AF222" s="2" t="s">
        <v>26</v>
      </c>
    </row>
    <row r="223" spans="1:32" x14ac:dyDescent="0.2">
      <c r="A223" s="7"/>
      <c r="B223" s="7"/>
      <c r="C223" s="7"/>
      <c r="D223" s="2"/>
      <c r="E223" s="2"/>
      <c r="F223" s="2"/>
      <c r="G223" s="2"/>
      <c r="H223" s="2"/>
      <c r="I223" s="2"/>
      <c r="J223" s="2"/>
      <c r="K223" s="2"/>
      <c r="L223" s="2"/>
      <c r="M223" s="2"/>
      <c r="N223" s="2"/>
      <c r="O223" s="2"/>
      <c r="P223" s="2"/>
      <c r="Q223" s="2"/>
      <c r="R223" s="2"/>
      <c r="S223" s="2"/>
      <c r="U223" s="2"/>
      <c r="V223" s="2"/>
      <c r="W223" s="2"/>
      <c r="X223" s="2"/>
      <c r="Y223" s="2"/>
      <c r="Z223" s="2"/>
      <c r="AA223" s="2"/>
      <c r="AC223" s="2"/>
      <c r="AD223" s="2"/>
      <c r="AE223" s="2"/>
      <c r="AF223" s="2" t="s">
        <v>26</v>
      </c>
    </row>
    <row r="224" spans="1:32" x14ac:dyDescent="0.2">
      <c r="A224" s="7"/>
      <c r="B224" s="7"/>
      <c r="C224" s="7"/>
      <c r="D224" s="2"/>
      <c r="E224" s="2"/>
      <c r="F224" s="2"/>
      <c r="G224" s="2"/>
      <c r="H224" s="2"/>
      <c r="I224" s="2"/>
      <c r="J224" s="2"/>
      <c r="K224" s="2"/>
      <c r="L224" s="2"/>
      <c r="M224" s="2"/>
      <c r="N224" s="2"/>
      <c r="O224" s="2"/>
      <c r="P224" s="2"/>
      <c r="Q224" s="2"/>
      <c r="R224" s="2"/>
      <c r="S224" s="2"/>
      <c r="U224" s="2"/>
      <c r="V224" s="2"/>
      <c r="W224" s="2"/>
      <c r="X224" s="2"/>
      <c r="Y224" s="2"/>
      <c r="Z224" s="2"/>
      <c r="AA224" s="2"/>
      <c r="AC224" s="2"/>
      <c r="AD224" s="2"/>
      <c r="AE224" s="2"/>
      <c r="AF224" s="2" t="s">
        <v>26</v>
      </c>
    </row>
    <row r="225" spans="1:32" x14ac:dyDescent="0.2">
      <c r="A225" s="7"/>
      <c r="B225" s="7"/>
      <c r="C225" s="7"/>
      <c r="D225" s="2"/>
      <c r="E225" s="2"/>
      <c r="F225" s="2"/>
      <c r="G225" s="2"/>
      <c r="H225" s="2"/>
      <c r="I225" s="2"/>
      <c r="J225" s="2"/>
      <c r="K225" s="2"/>
      <c r="L225" s="2"/>
      <c r="M225" s="2"/>
      <c r="N225" s="2"/>
      <c r="O225" s="2"/>
      <c r="P225" s="2"/>
      <c r="Q225" s="2"/>
      <c r="R225" s="2"/>
      <c r="S225" s="2"/>
      <c r="U225" s="2"/>
      <c r="V225" s="2"/>
      <c r="W225" s="2"/>
      <c r="X225" s="2"/>
      <c r="Y225" s="2"/>
      <c r="Z225" s="2"/>
      <c r="AA225" s="2"/>
      <c r="AC225" s="2"/>
      <c r="AD225" s="2"/>
      <c r="AE225" s="2"/>
      <c r="AF225" s="2" t="s">
        <v>26</v>
      </c>
    </row>
    <row r="226" spans="1:32" x14ac:dyDescent="0.2">
      <c r="A226" s="7"/>
      <c r="B226" s="7"/>
      <c r="C226" s="7"/>
      <c r="D226" s="2"/>
      <c r="E226" s="2"/>
      <c r="F226" s="2"/>
      <c r="G226" s="2"/>
      <c r="H226" s="2"/>
      <c r="I226" s="2"/>
      <c r="J226" s="2"/>
      <c r="K226" s="2"/>
      <c r="L226" s="2"/>
      <c r="M226" s="2"/>
      <c r="N226" s="2"/>
      <c r="O226" s="2"/>
      <c r="P226" s="2"/>
      <c r="Q226" s="2"/>
      <c r="R226" s="2"/>
      <c r="S226" s="2"/>
      <c r="U226" s="2"/>
      <c r="V226" s="2"/>
      <c r="W226" s="2"/>
      <c r="X226" s="2"/>
      <c r="Y226" s="2"/>
      <c r="Z226" s="2"/>
      <c r="AA226" s="2"/>
      <c r="AC226" s="2"/>
      <c r="AD226" s="2"/>
      <c r="AE226" s="2"/>
      <c r="AF226" s="2" t="s">
        <v>26</v>
      </c>
    </row>
    <row r="227" spans="1:32" x14ac:dyDescent="0.2">
      <c r="A227" s="7"/>
      <c r="B227" s="7"/>
      <c r="C227" s="7"/>
      <c r="D227" s="2"/>
      <c r="E227" s="2"/>
      <c r="F227" s="2"/>
      <c r="G227" s="2"/>
      <c r="H227" s="2"/>
      <c r="I227" s="2"/>
      <c r="J227" s="2"/>
      <c r="K227" s="2"/>
      <c r="L227" s="2"/>
      <c r="M227" s="2"/>
      <c r="N227" s="2"/>
      <c r="O227" s="2"/>
      <c r="P227" s="2"/>
      <c r="Q227" s="2"/>
      <c r="R227" s="2"/>
      <c r="S227" s="2"/>
      <c r="U227" s="2"/>
      <c r="V227" s="2"/>
      <c r="W227" s="2"/>
      <c r="X227" s="2"/>
      <c r="Y227" s="2"/>
      <c r="Z227" s="2"/>
      <c r="AA227" s="2"/>
      <c r="AC227" s="2"/>
      <c r="AD227" s="2"/>
      <c r="AE227" s="2"/>
      <c r="AF227" s="2" t="s">
        <v>26</v>
      </c>
    </row>
    <row r="228" spans="1:32" x14ac:dyDescent="0.2">
      <c r="A228" s="7"/>
      <c r="B228" s="7"/>
      <c r="C228" s="7"/>
      <c r="D228" s="2"/>
      <c r="E228" s="2"/>
      <c r="F228" s="2"/>
      <c r="G228" s="2"/>
      <c r="H228" s="2"/>
      <c r="I228" s="2"/>
      <c r="J228" s="2"/>
      <c r="K228" s="2"/>
      <c r="L228" s="2"/>
      <c r="M228" s="2"/>
      <c r="N228" s="2"/>
      <c r="O228" s="2"/>
      <c r="P228" s="2"/>
      <c r="Q228" s="2"/>
      <c r="R228" s="2"/>
      <c r="S228" s="2"/>
      <c r="U228" s="2"/>
      <c r="V228" s="2"/>
      <c r="W228" s="2"/>
      <c r="X228" s="2"/>
      <c r="Y228" s="2"/>
      <c r="Z228" s="2"/>
      <c r="AA228" s="2"/>
      <c r="AC228" s="2"/>
      <c r="AD228" s="2"/>
      <c r="AE228" s="2"/>
      <c r="AF228" s="2" t="s">
        <v>26</v>
      </c>
    </row>
    <row r="229" spans="1:32" x14ac:dyDescent="0.2">
      <c r="A229" s="7"/>
      <c r="B229" s="7"/>
      <c r="C229" s="7"/>
      <c r="D229" s="2"/>
      <c r="E229" s="2"/>
      <c r="F229" s="2"/>
      <c r="G229" s="2"/>
      <c r="H229" s="2"/>
      <c r="I229" s="2"/>
      <c r="J229" s="2"/>
      <c r="K229" s="2"/>
      <c r="L229" s="2"/>
      <c r="M229" s="2"/>
      <c r="N229" s="2"/>
      <c r="O229" s="2"/>
      <c r="P229" s="2"/>
      <c r="Q229" s="2"/>
      <c r="R229" s="2"/>
      <c r="S229" s="2"/>
      <c r="U229" s="2"/>
      <c r="V229" s="2"/>
      <c r="W229" s="2"/>
      <c r="X229" s="2"/>
      <c r="Y229" s="2"/>
      <c r="Z229" s="2"/>
      <c r="AA229" s="2"/>
      <c r="AC229" s="2"/>
      <c r="AD229" s="2"/>
      <c r="AE229" s="2"/>
      <c r="AF229" s="2" t="s">
        <v>26</v>
      </c>
    </row>
    <row r="230" spans="1:32" x14ac:dyDescent="0.2">
      <c r="A230" s="7"/>
      <c r="B230" s="7"/>
      <c r="C230" s="7"/>
      <c r="D230" s="2"/>
      <c r="E230" s="2"/>
      <c r="F230" s="2"/>
      <c r="G230" s="2"/>
      <c r="H230" s="2"/>
      <c r="I230" s="2"/>
      <c r="J230" s="2"/>
      <c r="K230" s="2"/>
      <c r="L230" s="2"/>
      <c r="M230" s="2"/>
      <c r="N230" s="2"/>
      <c r="O230" s="2"/>
      <c r="P230" s="2"/>
      <c r="Q230" s="2"/>
      <c r="R230" s="2"/>
      <c r="S230" s="2"/>
      <c r="U230" s="2"/>
      <c r="V230" s="2"/>
      <c r="W230" s="2"/>
      <c r="X230" s="2"/>
      <c r="Y230" s="2"/>
      <c r="Z230" s="2"/>
      <c r="AA230" s="2"/>
      <c r="AC230" s="2"/>
      <c r="AD230" s="2"/>
      <c r="AE230" s="2"/>
      <c r="AF230" s="2" t="s">
        <v>26</v>
      </c>
    </row>
    <row r="231" spans="1:32" x14ac:dyDescent="0.2">
      <c r="A231" s="7"/>
      <c r="B231" s="7"/>
      <c r="C231" s="7"/>
      <c r="D231" s="2"/>
      <c r="E231" s="2"/>
      <c r="F231" s="2"/>
      <c r="G231" s="2"/>
      <c r="H231" s="2"/>
      <c r="I231" s="2"/>
      <c r="J231" s="2"/>
      <c r="K231" s="2"/>
      <c r="L231" s="2"/>
      <c r="M231" s="2"/>
      <c r="N231" s="2"/>
      <c r="O231" s="2"/>
      <c r="P231" s="2"/>
      <c r="Q231" s="2"/>
      <c r="R231" s="2"/>
      <c r="S231" s="2"/>
      <c r="U231" s="2"/>
      <c r="V231" s="2"/>
      <c r="W231" s="2"/>
      <c r="X231" s="2"/>
      <c r="Y231" s="2"/>
      <c r="Z231" s="2"/>
      <c r="AA231" s="2"/>
      <c r="AC231" s="2"/>
      <c r="AD231" s="2"/>
      <c r="AE231" s="2"/>
      <c r="AF231" s="2" t="s">
        <v>26</v>
      </c>
    </row>
    <row r="232" spans="1:32" x14ac:dyDescent="0.2">
      <c r="A232" s="7"/>
      <c r="B232" s="7"/>
      <c r="C232" s="7"/>
      <c r="D232" s="2"/>
      <c r="E232" s="2"/>
      <c r="F232" s="2"/>
      <c r="G232" s="2"/>
      <c r="H232" s="2"/>
      <c r="I232" s="2"/>
      <c r="J232" s="2"/>
      <c r="K232" s="2"/>
      <c r="L232" s="2"/>
      <c r="M232" s="2"/>
      <c r="N232" s="2"/>
      <c r="O232" s="2"/>
      <c r="P232" s="2"/>
      <c r="Q232" s="2"/>
      <c r="R232" s="2"/>
      <c r="S232" s="2"/>
      <c r="U232" s="2"/>
      <c r="V232" s="2"/>
      <c r="W232" s="2"/>
      <c r="X232" s="2"/>
      <c r="Y232" s="2"/>
      <c r="Z232" s="2"/>
      <c r="AA232" s="2"/>
      <c r="AC232" s="2"/>
      <c r="AD232" s="2"/>
      <c r="AE232" s="2"/>
      <c r="AF232" s="2" t="s">
        <v>26</v>
      </c>
    </row>
    <row r="233" spans="1:32" x14ac:dyDescent="0.2">
      <c r="A233" s="7"/>
      <c r="B233" s="7"/>
      <c r="C233" s="7"/>
      <c r="D233" s="2"/>
      <c r="E233" s="2"/>
      <c r="F233" s="2"/>
      <c r="G233" s="2"/>
      <c r="H233" s="2"/>
      <c r="I233" s="2"/>
      <c r="J233" s="2"/>
      <c r="K233" s="2"/>
      <c r="L233" s="2"/>
      <c r="M233" s="2"/>
      <c r="N233" s="2"/>
      <c r="O233" s="2"/>
      <c r="P233" s="2"/>
      <c r="Q233" s="2"/>
      <c r="R233" s="2"/>
      <c r="S233" s="2"/>
      <c r="U233" s="2"/>
      <c r="V233" s="2"/>
      <c r="W233" s="2"/>
      <c r="X233" s="2"/>
      <c r="Y233" s="2"/>
      <c r="Z233" s="2"/>
      <c r="AA233" s="2"/>
      <c r="AC233" s="2"/>
      <c r="AD233" s="2"/>
      <c r="AE233" s="2"/>
      <c r="AF233" s="2" t="s">
        <v>26</v>
      </c>
    </row>
    <row r="234" spans="1:32" x14ac:dyDescent="0.2">
      <c r="A234" s="7"/>
      <c r="B234" s="7"/>
      <c r="C234" s="7"/>
      <c r="D234" s="2"/>
      <c r="E234" s="2"/>
      <c r="F234" s="2"/>
      <c r="G234" s="2"/>
      <c r="H234" s="2"/>
      <c r="I234" s="2"/>
      <c r="J234" s="2"/>
      <c r="K234" s="2"/>
      <c r="L234" s="2"/>
      <c r="M234" s="2"/>
      <c r="N234" s="2"/>
      <c r="O234" s="2"/>
      <c r="P234" s="2"/>
      <c r="Q234" s="2"/>
      <c r="R234" s="2"/>
      <c r="S234" s="2"/>
      <c r="U234" s="2"/>
      <c r="V234" s="2"/>
      <c r="W234" s="2"/>
      <c r="X234" s="2"/>
      <c r="Y234" s="2"/>
      <c r="Z234" s="2"/>
      <c r="AA234" s="2"/>
      <c r="AC234" s="2"/>
      <c r="AD234" s="2"/>
      <c r="AE234" s="2"/>
      <c r="AF234" s="2" t="s">
        <v>26</v>
      </c>
    </row>
    <row r="235" spans="1:32" x14ac:dyDescent="0.2">
      <c r="A235" s="7"/>
      <c r="B235" s="7"/>
      <c r="C235" s="7"/>
      <c r="D235" s="2"/>
      <c r="E235" s="2"/>
      <c r="F235" s="2"/>
      <c r="G235" s="2"/>
      <c r="H235" s="2"/>
      <c r="I235" s="2"/>
      <c r="J235" s="2"/>
      <c r="K235" s="2"/>
      <c r="L235" s="2"/>
      <c r="M235" s="2"/>
      <c r="N235" s="2"/>
      <c r="O235" s="2"/>
      <c r="P235" s="2"/>
      <c r="Q235" s="2"/>
      <c r="R235" s="2"/>
      <c r="S235" s="2"/>
      <c r="U235" s="2"/>
      <c r="V235" s="2"/>
      <c r="W235" s="2"/>
      <c r="X235" s="2"/>
      <c r="Y235" s="2"/>
      <c r="Z235" s="2"/>
      <c r="AA235" s="2"/>
      <c r="AC235" s="2"/>
      <c r="AD235" s="2"/>
      <c r="AE235" s="2"/>
      <c r="AF235" s="2" t="s">
        <v>26</v>
      </c>
    </row>
    <row r="236" spans="1:32" x14ac:dyDescent="0.2">
      <c r="A236" s="7"/>
      <c r="B236" s="7"/>
      <c r="C236" s="7"/>
      <c r="D236" s="2"/>
      <c r="E236" s="2"/>
      <c r="F236" s="2"/>
      <c r="G236" s="2"/>
      <c r="H236" s="2"/>
      <c r="I236" s="2"/>
      <c r="J236" s="2"/>
      <c r="K236" s="2"/>
      <c r="L236" s="2"/>
      <c r="M236" s="2"/>
      <c r="N236" s="2"/>
      <c r="O236" s="2"/>
      <c r="P236" s="2"/>
      <c r="Q236" s="2"/>
      <c r="R236" s="2"/>
      <c r="S236" s="2"/>
      <c r="U236" s="2"/>
      <c r="V236" s="2"/>
      <c r="W236" s="2"/>
      <c r="X236" s="2"/>
      <c r="Y236" s="2"/>
      <c r="Z236" s="2"/>
      <c r="AA236" s="2"/>
      <c r="AC236" s="2"/>
      <c r="AD236" s="2"/>
      <c r="AE236" s="2"/>
      <c r="AF236" s="2" t="s">
        <v>26</v>
      </c>
    </row>
    <row r="237" spans="1:32" x14ac:dyDescent="0.2">
      <c r="A237" s="7"/>
      <c r="B237" s="7"/>
      <c r="C237" s="7"/>
      <c r="D237" s="2"/>
      <c r="E237" s="2"/>
      <c r="F237" s="2"/>
      <c r="G237" s="2"/>
      <c r="H237" s="2"/>
      <c r="I237" s="2"/>
      <c r="J237" s="2"/>
      <c r="K237" s="2"/>
      <c r="L237" s="2"/>
      <c r="M237" s="2"/>
      <c r="N237" s="2"/>
      <c r="O237" s="2"/>
      <c r="P237" s="2"/>
      <c r="Q237" s="2"/>
      <c r="R237" s="2"/>
      <c r="S237" s="2"/>
      <c r="U237" s="2"/>
      <c r="V237" s="2"/>
      <c r="W237" s="2"/>
      <c r="X237" s="2"/>
      <c r="Y237" s="2"/>
      <c r="Z237" s="2"/>
      <c r="AA237" s="2"/>
      <c r="AC237" s="2"/>
      <c r="AD237" s="2"/>
      <c r="AE237" s="2"/>
      <c r="AF237" s="2" t="s">
        <v>26</v>
      </c>
    </row>
    <row r="238" spans="1:32" x14ac:dyDescent="0.2">
      <c r="A238" s="7"/>
      <c r="B238" s="7"/>
      <c r="C238" s="7"/>
      <c r="D238" s="2"/>
      <c r="E238" s="2"/>
      <c r="F238" s="2"/>
      <c r="G238" s="2"/>
      <c r="H238" s="2"/>
      <c r="I238" s="2"/>
      <c r="J238" s="2"/>
      <c r="K238" s="2"/>
      <c r="L238" s="2"/>
      <c r="M238" s="2"/>
      <c r="N238" s="2"/>
      <c r="O238" s="2"/>
      <c r="P238" s="2"/>
      <c r="Q238" s="2"/>
      <c r="R238" s="2"/>
      <c r="S238" s="2"/>
      <c r="U238" s="2"/>
      <c r="V238" s="2"/>
      <c r="W238" s="2"/>
      <c r="X238" s="2"/>
      <c r="Y238" s="2"/>
      <c r="Z238" s="2"/>
      <c r="AA238" s="2"/>
      <c r="AC238" s="2"/>
      <c r="AD238" s="2"/>
      <c r="AE238" s="2"/>
      <c r="AF238" s="2" t="s">
        <v>26</v>
      </c>
    </row>
    <row r="239" spans="1:32" x14ac:dyDescent="0.2">
      <c r="A239" s="7"/>
      <c r="B239" s="7"/>
      <c r="C239" s="7"/>
      <c r="D239" s="2"/>
      <c r="E239" s="2"/>
      <c r="F239" s="2"/>
      <c r="G239" s="2"/>
      <c r="H239" s="2"/>
      <c r="I239" s="2"/>
      <c r="J239" s="2"/>
      <c r="K239" s="2"/>
      <c r="L239" s="2"/>
      <c r="M239" s="2"/>
      <c r="N239" s="2"/>
      <c r="O239" s="2"/>
      <c r="P239" s="2"/>
      <c r="Q239" s="2"/>
      <c r="R239" s="2"/>
      <c r="S239" s="2"/>
      <c r="U239" s="2"/>
      <c r="V239" s="2"/>
      <c r="W239" s="2"/>
      <c r="X239" s="2"/>
      <c r="Y239" s="2"/>
      <c r="Z239" s="2"/>
      <c r="AA239" s="2"/>
      <c r="AC239" s="2"/>
      <c r="AD239" s="2"/>
      <c r="AE239" s="2"/>
      <c r="AF239" s="2" t="s">
        <v>26</v>
      </c>
    </row>
    <row r="240" spans="1:32" x14ac:dyDescent="0.2">
      <c r="A240" s="7"/>
      <c r="B240" s="7"/>
      <c r="C240" s="7"/>
      <c r="D240" s="2"/>
      <c r="E240" s="2"/>
      <c r="F240" s="2"/>
      <c r="G240" s="2"/>
      <c r="H240" s="2"/>
      <c r="I240" s="2"/>
      <c r="J240" s="2"/>
      <c r="K240" s="2"/>
      <c r="L240" s="2"/>
      <c r="M240" s="2"/>
      <c r="N240" s="2"/>
      <c r="O240" s="2"/>
      <c r="P240" s="2"/>
      <c r="Q240" s="2"/>
      <c r="R240" s="2"/>
      <c r="S240" s="2"/>
      <c r="U240" s="2"/>
      <c r="V240" s="2"/>
      <c r="W240" s="2"/>
      <c r="X240" s="2"/>
      <c r="Y240" s="2"/>
      <c r="Z240" s="2"/>
      <c r="AA240" s="2"/>
      <c r="AC240" s="2"/>
      <c r="AD240" s="2"/>
      <c r="AE240" s="2"/>
      <c r="AF240" s="2" t="s">
        <v>26</v>
      </c>
    </row>
    <row r="241" spans="1:32" x14ac:dyDescent="0.2">
      <c r="A241" s="7"/>
      <c r="B241" s="7"/>
      <c r="C241" s="7"/>
      <c r="D241" s="2"/>
      <c r="E241" s="2"/>
      <c r="F241" s="2"/>
      <c r="G241" s="2"/>
      <c r="H241" s="2"/>
      <c r="I241" s="2"/>
      <c r="J241" s="2"/>
      <c r="K241" s="2"/>
      <c r="L241" s="2"/>
      <c r="M241" s="2"/>
      <c r="N241" s="2"/>
      <c r="O241" s="2"/>
      <c r="P241" s="2"/>
      <c r="Q241" s="2"/>
      <c r="R241" s="2"/>
      <c r="S241" s="2"/>
      <c r="U241" s="2"/>
      <c r="V241" s="2"/>
      <c r="W241" s="2"/>
      <c r="X241" s="2"/>
      <c r="Y241" s="2"/>
      <c r="Z241" s="2"/>
      <c r="AA241" s="2"/>
      <c r="AC241" s="2"/>
      <c r="AD241" s="2"/>
      <c r="AE241" s="2"/>
      <c r="AF241" s="2" t="s">
        <v>26</v>
      </c>
    </row>
    <row r="242" spans="1:32" x14ac:dyDescent="0.2">
      <c r="A242" s="7"/>
      <c r="B242" s="7"/>
      <c r="C242" s="7"/>
      <c r="D242" s="2"/>
      <c r="E242" s="2"/>
      <c r="F242" s="2"/>
      <c r="G242" s="2"/>
      <c r="H242" s="2"/>
      <c r="I242" s="2"/>
      <c r="J242" s="2"/>
      <c r="K242" s="2"/>
      <c r="L242" s="2"/>
      <c r="M242" s="2"/>
      <c r="N242" s="2"/>
      <c r="O242" s="2"/>
      <c r="P242" s="2"/>
      <c r="Q242" s="2"/>
      <c r="R242" s="2"/>
      <c r="S242" s="2"/>
      <c r="U242" s="2"/>
      <c r="V242" s="2"/>
      <c r="W242" s="2"/>
      <c r="X242" s="2"/>
      <c r="Y242" s="2"/>
      <c r="Z242" s="2"/>
      <c r="AA242" s="2"/>
      <c r="AC242" s="2"/>
      <c r="AD242" s="2"/>
      <c r="AE242" s="2"/>
      <c r="AF242" s="2" t="s">
        <v>26</v>
      </c>
    </row>
    <row r="243" spans="1:32" x14ac:dyDescent="0.2">
      <c r="A243" s="7"/>
      <c r="B243" s="7"/>
      <c r="C243" s="7"/>
      <c r="D243" s="2"/>
      <c r="E243" s="2"/>
      <c r="F243" s="2"/>
      <c r="G243" s="2"/>
      <c r="H243" s="2"/>
      <c r="I243" s="2"/>
      <c r="J243" s="2"/>
      <c r="K243" s="2"/>
      <c r="L243" s="2"/>
      <c r="M243" s="2"/>
      <c r="N243" s="2"/>
      <c r="O243" s="2"/>
      <c r="P243" s="2"/>
      <c r="Q243" s="2"/>
      <c r="R243" s="2"/>
      <c r="S243" s="2"/>
      <c r="U243" s="2"/>
      <c r="V243" s="2"/>
      <c r="W243" s="2"/>
      <c r="X243" s="2"/>
      <c r="Y243" s="2"/>
      <c r="Z243" s="2"/>
      <c r="AA243" s="2"/>
      <c r="AC243" s="2"/>
      <c r="AD243" s="2"/>
      <c r="AE243" s="2"/>
      <c r="AF243" s="2" t="s">
        <v>26</v>
      </c>
    </row>
    <row r="244" spans="1:32" x14ac:dyDescent="0.2">
      <c r="A244" s="7"/>
      <c r="B244" s="7"/>
      <c r="C244" s="7"/>
      <c r="D244" s="2"/>
      <c r="E244" s="2"/>
      <c r="F244" s="2"/>
      <c r="G244" s="2"/>
      <c r="H244" s="2"/>
      <c r="I244" s="2"/>
      <c r="J244" s="2"/>
      <c r="K244" s="2"/>
      <c r="L244" s="2"/>
      <c r="M244" s="2"/>
      <c r="N244" s="2"/>
      <c r="O244" s="2"/>
      <c r="P244" s="2"/>
      <c r="Q244" s="2"/>
      <c r="R244" s="2"/>
      <c r="S244" s="2"/>
      <c r="U244" s="2"/>
      <c r="V244" s="2"/>
      <c r="W244" s="2"/>
      <c r="X244" s="2"/>
      <c r="Y244" s="2"/>
      <c r="Z244" s="2"/>
      <c r="AA244" s="2"/>
      <c r="AC244" s="2"/>
      <c r="AD244" s="2"/>
      <c r="AE244" s="2"/>
      <c r="AF244" s="2" t="s">
        <v>26</v>
      </c>
    </row>
    <row r="245" spans="1:32" x14ac:dyDescent="0.2">
      <c r="A245" s="7"/>
      <c r="B245" s="7"/>
      <c r="C245" s="7"/>
      <c r="D245" s="2"/>
      <c r="E245" s="2"/>
      <c r="F245" s="2"/>
      <c r="G245" s="2"/>
      <c r="H245" s="2"/>
      <c r="I245" s="2"/>
      <c r="J245" s="2"/>
      <c r="K245" s="2"/>
      <c r="L245" s="2"/>
      <c r="M245" s="2"/>
      <c r="N245" s="2"/>
      <c r="O245" s="2"/>
      <c r="P245" s="2"/>
      <c r="Q245" s="2"/>
      <c r="R245" s="2"/>
      <c r="S245" s="2"/>
      <c r="U245" s="2"/>
      <c r="V245" s="2"/>
      <c r="W245" s="2"/>
      <c r="X245" s="2"/>
      <c r="Y245" s="2"/>
      <c r="Z245" s="2"/>
      <c r="AA245" s="2"/>
      <c r="AC245" s="2"/>
      <c r="AD245" s="2"/>
      <c r="AE245" s="2"/>
      <c r="AF245" s="2" t="s">
        <v>26</v>
      </c>
    </row>
    <row r="246" spans="1:32" x14ac:dyDescent="0.2">
      <c r="A246" s="7"/>
      <c r="B246" s="7"/>
      <c r="C246" s="7"/>
      <c r="D246" s="2"/>
      <c r="E246" s="2"/>
      <c r="F246" s="2"/>
      <c r="G246" s="2"/>
      <c r="H246" s="2"/>
      <c r="I246" s="2"/>
      <c r="J246" s="2"/>
      <c r="K246" s="2"/>
      <c r="L246" s="2"/>
      <c r="M246" s="2"/>
      <c r="N246" s="2"/>
      <c r="O246" s="2"/>
      <c r="P246" s="2"/>
      <c r="Q246" s="2"/>
      <c r="R246" s="2"/>
      <c r="S246" s="2"/>
      <c r="U246" s="2"/>
      <c r="V246" s="2"/>
      <c r="W246" s="2"/>
      <c r="X246" s="2"/>
      <c r="Y246" s="2"/>
      <c r="Z246" s="2"/>
      <c r="AA246" s="2"/>
      <c r="AC246" s="2"/>
      <c r="AD246" s="2"/>
      <c r="AE246" s="2"/>
      <c r="AF246" s="2" t="s">
        <v>26</v>
      </c>
    </row>
    <row r="247" spans="1:32" x14ac:dyDescent="0.2">
      <c r="A247" s="7"/>
      <c r="B247" s="7"/>
      <c r="C247" s="7"/>
      <c r="D247" s="2"/>
      <c r="E247" s="2"/>
      <c r="F247" s="2"/>
      <c r="G247" s="2"/>
      <c r="H247" s="2"/>
      <c r="I247" s="2"/>
      <c r="J247" s="2"/>
      <c r="K247" s="2"/>
      <c r="L247" s="2"/>
      <c r="M247" s="2"/>
      <c r="N247" s="2"/>
      <c r="O247" s="2"/>
      <c r="P247" s="2"/>
      <c r="Q247" s="2"/>
      <c r="R247" s="2"/>
      <c r="S247" s="2"/>
      <c r="U247" s="2"/>
      <c r="V247" s="2"/>
      <c r="W247" s="2"/>
      <c r="X247" s="2"/>
      <c r="Y247" s="2"/>
      <c r="Z247" s="2"/>
      <c r="AA247" s="2"/>
      <c r="AC247" s="2"/>
      <c r="AD247" s="2"/>
      <c r="AE247" s="2"/>
      <c r="AF247" s="2" t="s">
        <v>26</v>
      </c>
    </row>
    <row r="248" spans="1:32" x14ac:dyDescent="0.2">
      <c r="A248" s="7"/>
      <c r="B248" s="7"/>
      <c r="C248" s="7"/>
      <c r="D248" s="2"/>
      <c r="E248" s="2"/>
      <c r="F248" s="2"/>
      <c r="G248" s="2"/>
      <c r="H248" s="2"/>
      <c r="I248" s="2"/>
      <c r="J248" s="2"/>
      <c r="K248" s="2"/>
      <c r="L248" s="2"/>
      <c r="M248" s="2"/>
      <c r="N248" s="2"/>
      <c r="O248" s="2"/>
      <c r="P248" s="2"/>
      <c r="Q248" s="2"/>
      <c r="R248" s="2"/>
      <c r="S248" s="2"/>
      <c r="U248" s="2"/>
      <c r="V248" s="2"/>
      <c r="W248" s="2"/>
      <c r="X248" s="2"/>
      <c r="Y248" s="2"/>
      <c r="Z248" s="2"/>
      <c r="AA248" s="2"/>
      <c r="AC248" s="2"/>
      <c r="AD248" s="2"/>
      <c r="AE248" s="2"/>
      <c r="AF248" s="2" t="s">
        <v>26</v>
      </c>
    </row>
    <row r="249" spans="1:32" x14ac:dyDescent="0.2">
      <c r="A249" s="7"/>
      <c r="B249" s="7"/>
      <c r="C249" s="7"/>
      <c r="D249" s="2"/>
      <c r="E249" s="2"/>
      <c r="F249" s="2"/>
      <c r="G249" s="2"/>
      <c r="H249" s="2"/>
      <c r="I249" s="2"/>
      <c r="J249" s="2"/>
      <c r="K249" s="2"/>
      <c r="L249" s="2"/>
      <c r="M249" s="2"/>
      <c r="N249" s="2"/>
      <c r="O249" s="2"/>
      <c r="P249" s="2"/>
      <c r="Q249" s="2"/>
      <c r="R249" s="2"/>
      <c r="S249" s="2"/>
      <c r="U249" s="2"/>
      <c r="V249" s="2"/>
      <c r="W249" s="2"/>
      <c r="X249" s="2"/>
      <c r="Y249" s="2"/>
      <c r="Z249" s="2"/>
      <c r="AA249" s="2"/>
      <c r="AC249" s="2"/>
      <c r="AD249" s="2"/>
      <c r="AE249" s="2"/>
      <c r="AF249" s="2" t="s">
        <v>26</v>
      </c>
    </row>
    <row r="250" spans="1:32" x14ac:dyDescent="0.2">
      <c r="A250" s="7"/>
      <c r="B250" s="7"/>
      <c r="C250" s="7"/>
      <c r="D250" s="2"/>
      <c r="E250" s="2"/>
      <c r="F250" s="2"/>
      <c r="G250" s="2"/>
      <c r="H250" s="2"/>
      <c r="I250" s="2"/>
      <c r="J250" s="2"/>
      <c r="K250" s="2"/>
      <c r="L250" s="2"/>
      <c r="M250" s="2"/>
      <c r="N250" s="2"/>
      <c r="O250" s="2"/>
      <c r="P250" s="2"/>
      <c r="Q250" s="2"/>
      <c r="R250" s="2"/>
      <c r="S250" s="2"/>
      <c r="U250" s="2"/>
      <c r="V250" s="2"/>
      <c r="W250" s="2"/>
      <c r="X250" s="2"/>
      <c r="Y250" s="2"/>
      <c r="Z250" s="2"/>
      <c r="AA250" s="2"/>
      <c r="AC250" s="2"/>
      <c r="AD250" s="2"/>
      <c r="AE250" s="2"/>
      <c r="AF250" s="2" t="s">
        <v>26</v>
      </c>
    </row>
    <row r="251" spans="1:32" x14ac:dyDescent="0.2">
      <c r="A251" s="7"/>
      <c r="B251" s="7"/>
      <c r="C251" s="7"/>
      <c r="D251" s="2"/>
      <c r="E251" s="2"/>
      <c r="F251" s="2"/>
      <c r="G251" s="2"/>
      <c r="H251" s="2"/>
      <c r="I251" s="2"/>
      <c r="J251" s="2"/>
      <c r="K251" s="2"/>
      <c r="L251" s="2"/>
      <c r="M251" s="2"/>
      <c r="N251" s="2"/>
      <c r="O251" s="2"/>
      <c r="P251" s="2"/>
      <c r="Q251" s="2"/>
      <c r="R251" s="2"/>
      <c r="S251" s="2"/>
      <c r="U251" s="2"/>
      <c r="V251" s="2"/>
      <c r="W251" s="2"/>
      <c r="X251" s="2"/>
      <c r="Y251" s="2"/>
      <c r="Z251" s="2"/>
      <c r="AA251" s="2"/>
      <c r="AC251" s="2"/>
      <c r="AD251" s="2"/>
      <c r="AE251" s="2"/>
      <c r="AF251" s="2" t="s">
        <v>26</v>
      </c>
    </row>
    <row r="252" spans="1:32" x14ac:dyDescent="0.2">
      <c r="A252" s="7"/>
      <c r="B252" s="7"/>
      <c r="C252" s="7"/>
      <c r="D252" s="2"/>
      <c r="E252" s="2"/>
      <c r="F252" s="2"/>
      <c r="G252" s="2"/>
      <c r="H252" s="2"/>
      <c r="I252" s="2"/>
      <c r="J252" s="2"/>
      <c r="K252" s="2"/>
      <c r="L252" s="2"/>
      <c r="M252" s="2"/>
      <c r="N252" s="2"/>
      <c r="O252" s="2"/>
      <c r="P252" s="2"/>
      <c r="Q252" s="2"/>
      <c r="R252" s="2"/>
      <c r="S252" s="2"/>
      <c r="U252" s="2"/>
      <c r="V252" s="2"/>
      <c r="W252" s="2"/>
      <c r="X252" s="2"/>
      <c r="Y252" s="2"/>
      <c r="Z252" s="2"/>
      <c r="AA252" s="2"/>
      <c r="AC252" s="2"/>
      <c r="AD252" s="2"/>
      <c r="AE252" s="2"/>
      <c r="AF252" s="2" t="s">
        <v>26</v>
      </c>
    </row>
    <row r="253" spans="1:32" x14ac:dyDescent="0.2">
      <c r="A253" s="7"/>
      <c r="B253" s="7"/>
      <c r="C253" s="7"/>
      <c r="D253" s="2"/>
      <c r="E253" s="2"/>
      <c r="F253" s="2"/>
      <c r="G253" s="2"/>
      <c r="H253" s="2"/>
      <c r="I253" s="2"/>
      <c r="J253" s="2"/>
      <c r="K253" s="2"/>
      <c r="L253" s="2"/>
      <c r="M253" s="2"/>
      <c r="N253" s="2"/>
      <c r="O253" s="2"/>
      <c r="P253" s="2"/>
      <c r="Q253" s="2"/>
      <c r="R253" s="2"/>
      <c r="S253" s="2"/>
      <c r="U253" s="2"/>
      <c r="V253" s="2"/>
      <c r="W253" s="2"/>
      <c r="X253" s="2"/>
      <c r="Y253" s="2"/>
      <c r="Z253" s="2"/>
      <c r="AA253" s="2"/>
      <c r="AC253" s="2"/>
      <c r="AD253" s="2"/>
      <c r="AE253" s="2"/>
      <c r="AF253" s="2" t="s">
        <v>26</v>
      </c>
    </row>
    <row r="254" spans="1:32" x14ac:dyDescent="0.2">
      <c r="A254" s="7"/>
      <c r="B254" s="7"/>
      <c r="C254" s="7"/>
      <c r="D254" s="2"/>
      <c r="E254" s="2"/>
      <c r="F254" s="2"/>
      <c r="G254" s="2"/>
      <c r="H254" s="2"/>
      <c r="I254" s="2"/>
      <c r="J254" s="2"/>
      <c r="K254" s="2"/>
      <c r="L254" s="2"/>
      <c r="M254" s="2"/>
      <c r="N254" s="2"/>
      <c r="O254" s="2"/>
      <c r="P254" s="2"/>
      <c r="Q254" s="2"/>
      <c r="R254" s="2"/>
      <c r="S254" s="2"/>
      <c r="U254" s="2"/>
      <c r="V254" s="2"/>
      <c r="W254" s="2"/>
      <c r="X254" s="2"/>
      <c r="Y254" s="2"/>
      <c r="Z254" s="2"/>
      <c r="AA254" s="2"/>
      <c r="AC254" s="2"/>
      <c r="AD254" s="2"/>
      <c r="AE254" s="2"/>
      <c r="AF254" s="2" t="s">
        <v>26</v>
      </c>
    </row>
    <row r="255" spans="1:32" x14ac:dyDescent="0.2">
      <c r="A255" s="7"/>
      <c r="B255" s="7"/>
      <c r="C255" s="7"/>
      <c r="D255" s="2"/>
      <c r="E255" s="2"/>
      <c r="F255" s="2"/>
      <c r="G255" s="2"/>
      <c r="H255" s="2"/>
      <c r="I255" s="2"/>
      <c r="J255" s="2"/>
      <c r="K255" s="2"/>
      <c r="L255" s="2"/>
      <c r="M255" s="2"/>
      <c r="N255" s="2"/>
      <c r="O255" s="2"/>
      <c r="P255" s="2"/>
      <c r="Q255" s="2"/>
      <c r="R255" s="2"/>
      <c r="S255" s="2"/>
      <c r="U255" s="2"/>
      <c r="V255" s="2"/>
      <c r="W255" s="2"/>
      <c r="X255" s="2"/>
      <c r="Y255" s="2"/>
      <c r="Z255" s="2"/>
      <c r="AA255" s="2"/>
      <c r="AC255" s="2"/>
      <c r="AD255" s="2"/>
      <c r="AE255" s="2"/>
      <c r="AF255" s="2" t="s">
        <v>26</v>
      </c>
    </row>
    <row r="256" spans="1:32" x14ac:dyDescent="0.2">
      <c r="A256" s="7"/>
      <c r="B256" s="7"/>
      <c r="C256" s="7"/>
      <c r="D256" s="2"/>
      <c r="E256" s="2"/>
      <c r="F256" s="2"/>
      <c r="G256" s="2"/>
      <c r="H256" s="2"/>
      <c r="I256" s="2"/>
      <c r="J256" s="2"/>
      <c r="K256" s="2"/>
      <c r="L256" s="2"/>
      <c r="M256" s="2"/>
      <c r="N256" s="2"/>
      <c r="O256" s="2"/>
      <c r="P256" s="2"/>
      <c r="Q256" s="2"/>
      <c r="R256" s="2"/>
      <c r="S256" s="2"/>
      <c r="U256" s="2"/>
      <c r="V256" s="2"/>
      <c r="W256" s="2"/>
      <c r="X256" s="2"/>
      <c r="Y256" s="2"/>
      <c r="Z256" s="2"/>
      <c r="AA256" s="2"/>
      <c r="AC256" s="2"/>
      <c r="AD256" s="2"/>
      <c r="AE256" s="2"/>
      <c r="AF256" s="2" t="s">
        <v>26</v>
      </c>
    </row>
    <row r="257" spans="1:32" x14ac:dyDescent="0.2">
      <c r="A257" s="7"/>
      <c r="B257" s="7"/>
      <c r="C257" s="7"/>
      <c r="D257" s="2"/>
      <c r="E257" s="2"/>
      <c r="F257" s="2"/>
      <c r="G257" s="2"/>
      <c r="H257" s="2"/>
      <c r="I257" s="2"/>
      <c r="J257" s="2"/>
      <c r="K257" s="2"/>
      <c r="L257" s="2"/>
      <c r="M257" s="2"/>
      <c r="N257" s="2"/>
      <c r="O257" s="2"/>
      <c r="P257" s="2"/>
      <c r="Q257" s="2"/>
      <c r="R257" s="2"/>
      <c r="S257" s="2"/>
      <c r="U257" s="2"/>
      <c r="V257" s="2"/>
      <c r="W257" s="2"/>
      <c r="X257" s="2"/>
      <c r="Y257" s="2"/>
      <c r="Z257" s="2"/>
      <c r="AA257" s="2"/>
      <c r="AC257" s="2"/>
      <c r="AD257" s="2"/>
      <c r="AE257" s="2"/>
      <c r="AF257" s="2" t="s">
        <v>26</v>
      </c>
    </row>
    <row r="258" spans="1:32" x14ac:dyDescent="0.2">
      <c r="A258" s="7"/>
      <c r="B258" s="7"/>
      <c r="C258" s="7"/>
      <c r="D258" s="2"/>
      <c r="E258" s="2"/>
      <c r="F258" s="2"/>
      <c r="G258" s="2"/>
      <c r="H258" s="2"/>
      <c r="I258" s="2"/>
      <c r="J258" s="2"/>
      <c r="K258" s="2"/>
      <c r="L258" s="2"/>
      <c r="M258" s="2"/>
      <c r="N258" s="2"/>
      <c r="O258" s="2"/>
      <c r="P258" s="2"/>
      <c r="Q258" s="2"/>
      <c r="R258" s="2"/>
      <c r="S258" s="2"/>
      <c r="U258" s="2"/>
      <c r="V258" s="2"/>
      <c r="W258" s="2"/>
      <c r="X258" s="2"/>
      <c r="Y258" s="2"/>
      <c r="Z258" s="2"/>
      <c r="AA258" s="2"/>
      <c r="AC258" s="2"/>
      <c r="AD258" s="2"/>
      <c r="AE258" s="2"/>
      <c r="AF258" s="2" t="s">
        <v>26</v>
      </c>
    </row>
    <row r="259" spans="1:32" x14ac:dyDescent="0.2">
      <c r="A259" s="7"/>
      <c r="B259" s="7"/>
      <c r="C259" s="7"/>
      <c r="D259" s="2"/>
      <c r="E259" s="2"/>
      <c r="F259" s="2"/>
      <c r="G259" s="2"/>
      <c r="H259" s="2"/>
      <c r="I259" s="2"/>
      <c r="J259" s="2"/>
      <c r="K259" s="2"/>
      <c r="L259" s="2"/>
      <c r="M259" s="2"/>
      <c r="N259" s="2"/>
      <c r="O259" s="2"/>
      <c r="P259" s="2"/>
      <c r="Q259" s="2"/>
      <c r="R259" s="2"/>
      <c r="S259" s="2"/>
      <c r="U259" s="2"/>
      <c r="V259" s="2"/>
      <c r="W259" s="2"/>
      <c r="X259" s="2"/>
      <c r="Y259" s="2"/>
      <c r="Z259" s="2"/>
      <c r="AA259" s="2"/>
      <c r="AC259" s="2"/>
      <c r="AD259" s="2"/>
      <c r="AE259" s="2"/>
      <c r="AF259" s="2" t="s">
        <v>26</v>
      </c>
    </row>
    <row r="260" spans="1:32" x14ac:dyDescent="0.2">
      <c r="A260" s="7"/>
      <c r="B260" s="7"/>
      <c r="C260" s="7"/>
      <c r="D260" s="2"/>
      <c r="E260" s="2"/>
      <c r="F260" s="2"/>
      <c r="G260" s="2"/>
      <c r="H260" s="2"/>
      <c r="I260" s="2"/>
      <c r="J260" s="2"/>
      <c r="K260" s="2"/>
      <c r="L260" s="2"/>
      <c r="M260" s="2"/>
      <c r="N260" s="2"/>
      <c r="O260" s="2"/>
      <c r="P260" s="2"/>
      <c r="Q260" s="2"/>
      <c r="R260" s="2"/>
      <c r="S260" s="2"/>
      <c r="U260" s="2"/>
      <c r="V260" s="2"/>
      <c r="W260" s="2"/>
      <c r="X260" s="2"/>
      <c r="Y260" s="2"/>
      <c r="Z260" s="2"/>
      <c r="AA260" s="2"/>
      <c r="AC260" s="2"/>
      <c r="AD260" s="2"/>
      <c r="AE260" s="2"/>
      <c r="AF260" s="2" t="s">
        <v>26</v>
      </c>
    </row>
    <row r="261" spans="1:32" x14ac:dyDescent="0.2">
      <c r="A261" s="7"/>
      <c r="B261" s="7"/>
      <c r="C261" s="7"/>
      <c r="D261" s="2"/>
      <c r="E261" s="2"/>
      <c r="F261" s="2"/>
      <c r="G261" s="2"/>
      <c r="H261" s="2"/>
      <c r="I261" s="2"/>
      <c r="J261" s="2"/>
      <c r="K261" s="2"/>
      <c r="L261" s="2"/>
      <c r="M261" s="2"/>
      <c r="N261" s="2"/>
      <c r="O261" s="2"/>
      <c r="P261" s="2"/>
      <c r="Q261" s="2"/>
      <c r="R261" s="2"/>
      <c r="S261" s="2"/>
      <c r="U261" s="2"/>
      <c r="V261" s="2"/>
      <c r="W261" s="2"/>
      <c r="X261" s="2"/>
      <c r="Y261" s="2"/>
      <c r="Z261" s="2"/>
      <c r="AA261" s="2"/>
      <c r="AC261" s="2"/>
      <c r="AD261" s="2"/>
      <c r="AE261" s="2"/>
      <c r="AF261" s="2" t="s">
        <v>26</v>
      </c>
    </row>
    <row r="262" spans="1:32" x14ac:dyDescent="0.2">
      <c r="A262" s="7"/>
      <c r="B262" s="7"/>
      <c r="C262" s="7"/>
      <c r="D262" s="2"/>
      <c r="E262" s="2"/>
      <c r="F262" s="2"/>
      <c r="G262" s="2"/>
      <c r="H262" s="2"/>
      <c r="I262" s="2"/>
      <c r="J262" s="2"/>
      <c r="K262" s="2"/>
      <c r="L262" s="2"/>
      <c r="M262" s="2"/>
      <c r="N262" s="2"/>
      <c r="O262" s="2"/>
      <c r="P262" s="2"/>
      <c r="Q262" s="2"/>
      <c r="R262" s="2"/>
      <c r="S262" s="2"/>
      <c r="U262" s="2"/>
      <c r="V262" s="2"/>
      <c r="W262" s="2"/>
      <c r="X262" s="2"/>
      <c r="Y262" s="2"/>
      <c r="Z262" s="2"/>
      <c r="AA262" s="2"/>
      <c r="AC262" s="2"/>
      <c r="AD262" s="2"/>
      <c r="AE262" s="2"/>
      <c r="AF262" s="2" t="s">
        <v>26</v>
      </c>
    </row>
    <row r="263" spans="1:32" x14ac:dyDescent="0.2">
      <c r="A263" s="7"/>
      <c r="B263" s="7"/>
      <c r="C263" s="7"/>
      <c r="D263" s="2"/>
      <c r="E263" s="2"/>
      <c r="F263" s="2"/>
      <c r="G263" s="2"/>
      <c r="H263" s="2"/>
      <c r="I263" s="2"/>
      <c r="J263" s="2"/>
      <c r="K263" s="2"/>
      <c r="L263" s="2"/>
      <c r="M263" s="2"/>
      <c r="N263" s="2"/>
      <c r="O263" s="2"/>
      <c r="P263" s="2"/>
      <c r="Q263" s="2"/>
      <c r="R263" s="2"/>
      <c r="S263" s="2"/>
      <c r="U263" s="2"/>
      <c r="V263" s="2"/>
      <c r="W263" s="2"/>
      <c r="X263" s="2"/>
      <c r="Y263" s="2"/>
      <c r="Z263" s="2"/>
      <c r="AA263" s="2"/>
      <c r="AC263" s="2"/>
      <c r="AD263" s="2"/>
      <c r="AE263" s="2"/>
      <c r="AF263" s="2" t="s">
        <v>26</v>
      </c>
    </row>
    <row r="264" spans="1:32" x14ac:dyDescent="0.2">
      <c r="A264" s="7"/>
      <c r="B264" s="7"/>
      <c r="C264" s="7"/>
      <c r="D264" s="2"/>
      <c r="E264" s="2"/>
      <c r="F264" s="2"/>
      <c r="G264" s="2"/>
      <c r="H264" s="2"/>
      <c r="I264" s="2"/>
      <c r="J264" s="2"/>
      <c r="K264" s="2"/>
      <c r="L264" s="2"/>
      <c r="M264" s="2"/>
      <c r="N264" s="2"/>
      <c r="O264" s="2"/>
      <c r="P264" s="2"/>
      <c r="Q264" s="2"/>
      <c r="R264" s="2"/>
      <c r="S264" s="2"/>
      <c r="U264" s="2"/>
      <c r="V264" s="2"/>
      <c r="W264" s="2"/>
      <c r="X264" s="2"/>
      <c r="Y264" s="2"/>
      <c r="Z264" s="2"/>
      <c r="AA264" s="2"/>
      <c r="AC264" s="2"/>
      <c r="AD264" s="2"/>
      <c r="AE264" s="2"/>
      <c r="AF264" s="2" t="s">
        <v>26</v>
      </c>
    </row>
    <row r="265" spans="1:32" x14ac:dyDescent="0.2">
      <c r="A265" s="7"/>
      <c r="B265" s="7"/>
      <c r="C265" s="7"/>
      <c r="D265" s="2"/>
      <c r="E265" s="2"/>
      <c r="F265" s="2"/>
      <c r="G265" s="2"/>
      <c r="H265" s="2"/>
      <c r="I265" s="2"/>
      <c r="J265" s="2"/>
      <c r="K265" s="2"/>
      <c r="L265" s="2"/>
      <c r="M265" s="2"/>
      <c r="N265" s="2"/>
      <c r="O265" s="2"/>
      <c r="P265" s="2"/>
      <c r="Q265" s="2"/>
      <c r="R265" s="2"/>
      <c r="S265" s="2"/>
      <c r="U265" s="2"/>
      <c r="V265" s="2"/>
      <c r="W265" s="2"/>
      <c r="X265" s="2"/>
      <c r="Y265" s="2"/>
      <c r="Z265" s="2"/>
      <c r="AA265" s="2"/>
      <c r="AC265" s="2"/>
      <c r="AD265" s="2"/>
      <c r="AE265" s="2"/>
      <c r="AF265" s="2" t="s">
        <v>26</v>
      </c>
    </row>
    <row r="266" spans="1:32" x14ac:dyDescent="0.2">
      <c r="A266" s="7"/>
      <c r="B266" s="7"/>
      <c r="C266" s="7"/>
      <c r="D266" s="2"/>
      <c r="E266" s="2"/>
      <c r="F266" s="2"/>
      <c r="G266" s="2"/>
      <c r="H266" s="2"/>
      <c r="I266" s="2"/>
      <c r="J266" s="2"/>
      <c r="K266" s="2"/>
      <c r="L266" s="2"/>
      <c r="M266" s="2"/>
      <c r="N266" s="2"/>
      <c r="O266" s="2"/>
      <c r="P266" s="2"/>
      <c r="Q266" s="2"/>
      <c r="R266" s="2"/>
      <c r="S266" s="2"/>
      <c r="U266" s="2"/>
      <c r="V266" s="2"/>
      <c r="W266" s="2"/>
      <c r="X266" s="2"/>
      <c r="Y266" s="2"/>
      <c r="Z266" s="2"/>
      <c r="AA266" s="2"/>
      <c r="AC266" s="2"/>
      <c r="AD266" s="2"/>
      <c r="AE266" s="2"/>
      <c r="AF266" s="2" t="s">
        <v>26</v>
      </c>
    </row>
    <row r="267" spans="1:32" x14ac:dyDescent="0.2">
      <c r="A267" s="7"/>
      <c r="B267" s="7"/>
      <c r="C267" s="7"/>
      <c r="D267" s="2"/>
      <c r="E267" s="2"/>
      <c r="F267" s="2"/>
      <c r="G267" s="2"/>
      <c r="H267" s="2"/>
      <c r="I267" s="2"/>
      <c r="J267" s="2"/>
      <c r="K267" s="2"/>
      <c r="L267" s="2"/>
      <c r="M267" s="2"/>
      <c r="N267" s="2"/>
      <c r="O267" s="2"/>
      <c r="P267" s="2"/>
      <c r="Q267" s="2"/>
      <c r="R267" s="2"/>
      <c r="S267" s="2"/>
      <c r="U267" s="2"/>
      <c r="V267" s="2"/>
      <c r="W267" s="2"/>
      <c r="X267" s="2"/>
      <c r="Y267" s="2"/>
      <c r="Z267" s="2"/>
      <c r="AA267" s="2"/>
      <c r="AC267" s="2"/>
      <c r="AD267" s="2"/>
      <c r="AE267" s="2"/>
      <c r="AF267" s="2" t="s">
        <v>26</v>
      </c>
    </row>
    <row r="268" spans="1:32" x14ac:dyDescent="0.2">
      <c r="A268" s="7"/>
      <c r="B268" s="7"/>
      <c r="C268" s="7"/>
      <c r="D268" s="2"/>
      <c r="E268" s="2"/>
      <c r="F268" s="2"/>
      <c r="G268" s="2"/>
      <c r="H268" s="2"/>
      <c r="I268" s="2"/>
      <c r="J268" s="2"/>
      <c r="K268" s="2"/>
      <c r="L268" s="2"/>
      <c r="M268" s="2"/>
      <c r="N268" s="2"/>
      <c r="O268" s="2"/>
      <c r="P268" s="2"/>
      <c r="Q268" s="2"/>
      <c r="R268" s="2"/>
      <c r="S268" s="2"/>
      <c r="U268" s="2"/>
      <c r="V268" s="2"/>
      <c r="W268" s="2"/>
      <c r="X268" s="2"/>
      <c r="Y268" s="2"/>
      <c r="Z268" s="2"/>
      <c r="AA268" s="2"/>
      <c r="AC268" s="2"/>
      <c r="AD268" s="2"/>
      <c r="AE268" s="2"/>
      <c r="AF268" s="2" t="s">
        <v>26</v>
      </c>
    </row>
    <row r="269" spans="1:32" x14ac:dyDescent="0.2">
      <c r="A269" s="7"/>
      <c r="B269" s="7"/>
      <c r="C269" s="7"/>
      <c r="D269" s="2"/>
      <c r="E269" s="2"/>
      <c r="F269" s="2"/>
      <c r="G269" s="2"/>
      <c r="H269" s="2"/>
      <c r="I269" s="2"/>
      <c r="J269" s="2"/>
      <c r="K269" s="2"/>
      <c r="L269" s="2"/>
      <c r="M269" s="2"/>
      <c r="N269" s="2"/>
      <c r="O269" s="2"/>
      <c r="P269" s="2"/>
      <c r="Q269" s="2"/>
      <c r="R269" s="2"/>
      <c r="S269" s="2"/>
      <c r="U269" s="2"/>
      <c r="V269" s="2"/>
      <c r="W269" s="2"/>
      <c r="X269" s="2"/>
      <c r="Y269" s="2"/>
      <c r="Z269" s="2"/>
      <c r="AA269" s="2"/>
      <c r="AC269" s="2"/>
      <c r="AD269" s="2"/>
      <c r="AE269" s="2"/>
      <c r="AF269" s="2" t="s">
        <v>26</v>
      </c>
    </row>
    <row r="270" spans="1:32" x14ac:dyDescent="0.2">
      <c r="A270" s="7"/>
      <c r="B270" s="7"/>
      <c r="C270" s="7"/>
      <c r="D270" s="2"/>
      <c r="E270" s="2"/>
      <c r="F270" s="2"/>
      <c r="G270" s="2"/>
      <c r="H270" s="2"/>
      <c r="I270" s="2"/>
      <c r="J270" s="2"/>
      <c r="K270" s="2"/>
      <c r="L270" s="2"/>
      <c r="M270" s="2"/>
      <c r="N270" s="2"/>
      <c r="O270" s="2"/>
      <c r="P270" s="2"/>
      <c r="Q270" s="2"/>
      <c r="R270" s="2"/>
      <c r="S270" s="2"/>
      <c r="U270" s="2"/>
      <c r="V270" s="2"/>
      <c r="W270" s="2"/>
      <c r="X270" s="2"/>
      <c r="Y270" s="2"/>
      <c r="Z270" s="2"/>
      <c r="AA270" s="2"/>
      <c r="AC270" s="2"/>
      <c r="AD270" s="2"/>
      <c r="AE270" s="2"/>
      <c r="AF270" s="2" t="s">
        <v>26</v>
      </c>
    </row>
    <row r="271" spans="1:32" x14ac:dyDescent="0.2">
      <c r="A271" s="7"/>
      <c r="B271" s="7"/>
      <c r="C271" s="7"/>
      <c r="D271" s="2"/>
      <c r="E271" s="2"/>
      <c r="F271" s="2"/>
      <c r="G271" s="2"/>
      <c r="H271" s="2"/>
      <c r="I271" s="2"/>
      <c r="J271" s="2"/>
      <c r="K271" s="2"/>
      <c r="L271" s="2"/>
      <c r="M271" s="2"/>
      <c r="N271" s="2"/>
      <c r="O271" s="2"/>
      <c r="P271" s="2"/>
      <c r="Q271" s="2"/>
      <c r="R271" s="2"/>
      <c r="S271" s="2"/>
      <c r="U271" s="2"/>
      <c r="V271" s="2"/>
      <c r="W271" s="2"/>
      <c r="X271" s="2"/>
      <c r="Y271" s="2"/>
      <c r="Z271" s="2"/>
      <c r="AA271" s="2"/>
      <c r="AC271" s="2"/>
      <c r="AD271" s="2"/>
      <c r="AE271" s="2"/>
      <c r="AF271" s="2" t="s">
        <v>26</v>
      </c>
    </row>
    <row r="272" spans="1:32" x14ac:dyDescent="0.2">
      <c r="A272" s="7"/>
      <c r="B272" s="7"/>
      <c r="C272" s="7"/>
      <c r="D272" s="2"/>
      <c r="E272" s="2"/>
      <c r="F272" s="2"/>
      <c r="G272" s="2"/>
      <c r="H272" s="2"/>
      <c r="I272" s="2"/>
      <c r="J272" s="2"/>
      <c r="K272" s="2"/>
      <c r="L272" s="2"/>
      <c r="M272" s="2"/>
      <c r="N272" s="2"/>
      <c r="O272" s="2"/>
      <c r="P272" s="2"/>
      <c r="Q272" s="2"/>
      <c r="R272" s="2"/>
      <c r="S272" s="2"/>
      <c r="U272" s="2"/>
      <c r="V272" s="2"/>
      <c r="W272" s="2"/>
      <c r="X272" s="2"/>
      <c r="Y272" s="2"/>
      <c r="Z272" s="2"/>
      <c r="AA272" s="2"/>
      <c r="AC272" s="2"/>
      <c r="AD272" s="2"/>
      <c r="AE272" s="2"/>
      <c r="AF272" s="2" t="s">
        <v>26</v>
      </c>
    </row>
    <row r="273" spans="1:32" x14ac:dyDescent="0.2">
      <c r="A273" s="7"/>
      <c r="B273" s="7"/>
      <c r="C273" s="7"/>
      <c r="D273" s="2"/>
      <c r="E273" s="2"/>
      <c r="F273" s="2"/>
      <c r="G273" s="2"/>
      <c r="H273" s="2"/>
      <c r="I273" s="2"/>
      <c r="J273" s="2"/>
      <c r="K273" s="2"/>
      <c r="L273" s="2"/>
      <c r="M273" s="2"/>
      <c r="N273" s="2"/>
      <c r="O273" s="2"/>
      <c r="P273" s="2"/>
      <c r="Q273" s="2"/>
      <c r="R273" s="2"/>
      <c r="S273" s="2"/>
      <c r="U273" s="2"/>
      <c r="V273" s="2"/>
      <c r="W273" s="2"/>
      <c r="X273" s="2"/>
      <c r="Y273" s="2"/>
      <c r="Z273" s="2"/>
      <c r="AA273" s="2"/>
      <c r="AC273" s="2"/>
      <c r="AD273" s="2"/>
      <c r="AE273" s="2"/>
      <c r="AF273" s="2" t="s">
        <v>26</v>
      </c>
    </row>
    <row r="274" spans="1:32" x14ac:dyDescent="0.2">
      <c r="A274" s="7"/>
      <c r="B274" s="7"/>
      <c r="C274" s="7"/>
      <c r="D274" s="2"/>
      <c r="E274" s="2"/>
      <c r="F274" s="2"/>
      <c r="G274" s="2"/>
      <c r="H274" s="2"/>
      <c r="I274" s="2"/>
      <c r="J274" s="2"/>
      <c r="K274" s="2"/>
      <c r="L274" s="2"/>
      <c r="M274" s="2"/>
      <c r="N274" s="2"/>
      <c r="O274" s="2"/>
      <c r="P274" s="2"/>
      <c r="Q274" s="2"/>
      <c r="R274" s="2"/>
      <c r="S274" s="2"/>
      <c r="U274" s="2"/>
      <c r="V274" s="2"/>
      <c r="W274" s="2"/>
      <c r="X274" s="2"/>
      <c r="Y274" s="2"/>
      <c r="Z274" s="2"/>
      <c r="AA274" s="2"/>
      <c r="AC274" s="2"/>
      <c r="AD274" s="2"/>
      <c r="AE274" s="2"/>
      <c r="AF274" s="2" t="s">
        <v>26</v>
      </c>
    </row>
    <row r="275" spans="1:32" x14ac:dyDescent="0.2">
      <c r="A275" s="7"/>
      <c r="B275" s="7"/>
      <c r="C275" s="7"/>
      <c r="D275" s="2"/>
      <c r="E275" s="2"/>
      <c r="F275" s="2"/>
      <c r="G275" s="2"/>
      <c r="H275" s="2"/>
      <c r="I275" s="2"/>
      <c r="J275" s="2"/>
      <c r="K275" s="2"/>
      <c r="L275" s="2"/>
      <c r="M275" s="2"/>
      <c r="N275" s="2"/>
      <c r="O275" s="2"/>
      <c r="P275" s="2"/>
      <c r="Q275" s="2"/>
      <c r="R275" s="2"/>
      <c r="S275" s="2"/>
      <c r="U275" s="2"/>
      <c r="V275" s="2"/>
      <c r="W275" s="2"/>
      <c r="X275" s="2"/>
      <c r="Y275" s="2"/>
      <c r="Z275" s="2"/>
      <c r="AA275" s="2"/>
      <c r="AC275" s="2"/>
      <c r="AD275" s="2"/>
      <c r="AE275" s="2"/>
      <c r="AF275" s="2" t="s">
        <v>26</v>
      </c>
    </row>
    <row r="276" spans="1:32" x14ac:dyDescent="0.2">
      <c r="A276" s="7"/>
      <c r="B276" s="7"/>
      <c r="C276" s="7"/>
      <c r="D276" s="2"/>
      <c r="E276" s="2"/>
      <c r="F276" s="2"/>
      <c r="G276" s="2"/>
      <c r="H276" s="2"/>
      <c r="I276" s="8"/>
      <c r="J276" s="8"/>
      <c r="K276" s="2"/>
      <c r="L276" s="2"/>
      <c r="M276" s="2"/>
      <c r="N276" s="2"/>
      <c r="O276" s="2"/>
      <c r="P276" s="2"/>
      <c r="Q276" s="2"/>
      <c r="R276" s="2"/>
      <c r="S276" s="2"/>
      <c r="U276" s="2"/>
      <c r="V276" s="2"/>
      <c r="W276" s="2"/>
      <c r="X276" s="2"/>
      <c r="Y276" s="2"/>
      <c r="Z276" s="2"/>
      <c r="AA276" s="2"/>
      <c r="AC276" s="2"/>
      <c r="AD276" s="2"/>
      <c r="AE276" s="2"/>
      <c r="AF276" s="2" t="s">
        <v>26</v>
      </c>
    </row>
    <row r="277" spans="1:32" x14ac:dyDescent="0.2">
      <c r="A277" s="7"/>
      <c r="B277" s="7"/>
      <c r="C277" s="7"/>
      <c r="D277" s="2"/>
      <c r="E277" s="2"/>
      <c r="F277" s="2"/>
      <c r="G277" s="2"/>
      <c r="H277" s="2"/>
      <c r="I277" s="8"/>
      <c r="J277" s="8"/>
      <c r="K277" s="2"/>
      <c r="L277" s="2"/>
      <c r="M277" s="2"/>
      <c r="N277" s="2"/>
      <c r="O277" s="2"/>
      <c r="P277" s="2"/>
      <c r="Q277" s="2"/>
      <c r="R277" s="2"/>
      <c r="S277" s="2"/>
      <c r="U277" s="2"/>
      <c r="V277" s="2"/>
      <c r="W277" s="2"/>
      <c r="X277" s="2"/>
      <c r="Y277" s="2"/>
      <c r="Z277" s="2"/>
      <c r="AA277" s="2"/>
      <c r="AC277" s="2"/>
      <c r="AD277" s="2"/>
      <c r="AE277" s="2"/>
      <c r="AF277" s="2" t="s">
        <v>26</v>
      </c>
    </row>
    <row r="278" spans="1:32" x14ac:dyDescent="0.2">
      <c r="A278" s="7"/>
      <c r="B278" s="7"/>
      <c r="C278" s="7"/>
      <c r="D278" s="2"/>
      <c r="E278" s="2"/>
      <c r="F278" s="2"/>
      <c r="G278" s="2"/>
      <c r="H278" s="2"/>
      <c r="I278" s="2"/>
      <c r="J278" s="2"/>
      <c r="K278" s="2"/>
      <c r="L278" s="2"/>
      <c r="M278" s="2"/>
      <c r="N278" s="2"/>
      <c r="O278" s="2"/>
      <c r="P278" s="2"/>
      <c r="Q278" s="2"/>
      <c r="R278" s="2"/>
      <c r="S278" s="2"/>
      <c r="U278" s="2"/>
      <c r="V278" s="2"/>
      <c r="W278" s="2"/>
      <c r="X278" s="2"/>
      <c r="Y278" s="2"/>
      <c r="Z278" s="2"/>
      <c r="AA278" s="2"/>
      <c r="AC278" s="2"/>
      <c r="AD278" s="2"/>
      <c r="AE278" s="2"/>
      <c r="AF278" s="2" t="s">
        <v>26</v>
      </c>
    </row>
    <row r="279" spans="1:32" x14ac:dyDescent="0.2">
      <c r="A279" s="7"/>
      <c r="B279" s="7"/>
      <c r="C279" s="7"/>
      <c r="D279" s="2"/>
      <c r="E279" s="2"/>
      <c r="F279" s="2"/>
      <c r="G279" s="2"/>
      <c r="H279" s="2"/>
      <c r="I279" s="2"/>
      <c r="J279" s="2"/>
      <c r="K279" s="2"/>
      <c r="L279" s="2"/>
      <c r="M279" s="2"/>
      <c r="N279" s="2"/>
      <c r="O279" s="2"/>
      <c r="P279" s="2"/>
      <c r="Q279" s="2"/>
      <c r="R279" s="2"/>
      <c r="S279" s="2"/>
      <c r="U279" s="2"/>
      <c r="V279" s="2"/>
      <c r="W279" s="2"/>
      <c r="X279" s="2"/>
      <c r="Y279" s="2"/>
      <c r="Z279" s="2"/>
      <c r="AA279" s="2"/>
      <c r="AC279" s="2"/>
      <c r="AD279" s="2"/>
      <c r="AE279" s="2"/>
      <c r="AF279" s="2" t="s">
        <v>26</v>
      </c>
    </row>
    <row r="280" spans="1:32" x14ac:dyDescent="0.2">
      <c r="A280" s="7"/>
      <c r="B280" s="7"/>
      <c r="C280" s="7"/>
      <c r="D280" s="2"/>
      <c r="E280" s="2"/>
      <c r="F280" s="2"/>
      <c r="G280" s="2"/>
      <c r="H280" s="2"/>
      <c r="I280" s="2"/>
      <c r="J280" s="2"/>
      <c r="K280" s="2"/>
      <c r="L280" s="2"/>
      <c r="M280" s="2"/>
      <c r="N280" s="2"/>
      <c r="O280" s="2"/>
      <c r="P280" s="2"/>
      <c r="Q280" s="2"/>
      <c r="R280" s="2"/>
      <c r="S280" s="2"/>
      <c r="U280" s="2"/>
      <c r="V280" s="2"/>
      <c r="W280" s="2"/>
      <c r="X280" s="2"/>
      <c r="Y280" s="2"/>
      <c r="Z280" s="2"/>
      <c r="AA280" s="2"/>
      <c r="AC280" s="2"/>
      <c r="AD280" s="2"/>
      <c r="AE280" s="2"/>
      <c r="AF280" s="2" t="s">
        <v>26</v>
      </c>
    </row>
    <row r="281" spans="1:32" x14ac:dyDescent="0.2">
      <c r="A281" s="7"/>
      <c r="B281" s="7"/>
      <c r="C281" s="7"/>
      <c r="D281" s="2"/>
      <c r="E281" s="2"/>
      <c r="F281" s="2"/>
      <c r="G281" s="2"/>
      <c r="H281" s="2"/>
      <c r="I281" s="2"/>
      <c r="J281" s="2"/>
      <c r="K281" s="2"/>
      <c r="L281" s="2"/>
      <c r="M281" s="2"/>
      <c r="N281" s="2"/>
      <c r="O281" s="2"/>
      <c r="P281" s="2"/>
      <c r="Q281" s="2"/>
      <c r="R281" s="2"/>
      <c r="S281" s="2"/>
      <c r="U281" s="2"/>
      <c r="V281" s="2"/>
      <c r="W281" s="2"/>
      <c r="X281" s="2"/>
      <c r="Y281" s="2"/>
      <c r="Z281" s="2"/>
      <c r="AA281" s="2"/>
      <c r="AC281" s="2"/>
      <c r="AD281" s="2"/>
      <c r="AE281" s="2"/>
      <c r="AF281" s="2" t="s">
        <v>26</v>
      </c>
    </row>
    <row r="282" spans="1:32" x14ac:dyDescent="0.2">
      <c r="A282" s="7"/>
      <c r="B282" s="7"/>
      <c r="C282" s="7"/>
      <c r="D282" s="2"/>
      <c r="E282" s="2"/>
      <c r="F282" s="2"/>
      <c r="G282" s="2"/>
      <c r="H282" s="2"/>
      <c r="I282" s="2"/>
      <c r="J282" s="2"/>
      <c r="K282" s="2"/>
      <c r="L282" s="2"/>
      <c r="M282" s="2"/>
      <c r="N282" s="2"/>
      <c r="O282" s="2"/>
      <c r="P282" s="2"/>
      <c r="Q282" s="2"/>
      <c r="R282" s="2"/>
      <c r="S282" s="2"/>
      <c r="U282" s="2"/>
      <c r="V282" s="2"/>
      <c r="W282" s="2"/>
      <c r="X282" s="2"/>
      <c r="Y282" s="2"/>
      <c r="Z282" s="2"/>
      <c r="AA282" s="2"/>
      <c r="AC282" s="2"/>
      <c r="AD282" s="2"/>
      <c r="AE282" s="2"/>
      <c r="AF282" s="2" t="s">
        <v>26</v>
      </c>
    </row>
    <row r="283" spans="1:32" x14ac:dyDescent="0.2">
      <c r="A283" s="7"/>
      <c r="B283" s="7"/>
      <c r="C283" s="7"/>
      <c r="D283" s="2"/>
      <c r="E283" s="2"/>
      <c r="F283" s="2"/>
      <c r="G283" s="2"/>
      <c r="H283" s="2"/>
      <c r="I283" s="2"/>
      <c r="J283" s="2"/>
      <c r="K283" s="2"/>
      <c r="L283" s="2"/>
      <c r="M283" s="2"/>
      <c r="N283" s="2"/>
      <c r="O283" s="2"/>
      <c r="P283" s="2"/>
      <c r="Q283" s="2"/>
      <c r="R283" s="2"/>
      <c r="S283" s="2"/>
      <c r="U283" s="2"/>
      <c r="V283" s="2"/>
      <c r="W283" s="2"/>
      <c r="X283" s="2"/>
      <c r="Y283" s="2"/>
      <c r="Z283" s="2"/>
      <c r="AA283" s="2"/>
      <c r="AC283" s="2"/>
      <c r="AD283" s="2"/>
      <c r="AE283" s="2"/>
      <c r="AF283" s="2" t="s">
        <v>26</v>
      </c>
    </row>
    <row r="284" spans="1:32" x14ac:dyDescent="0.2">
      <c r="A284" s="7"/>
      <c r="B284" s="7"/>
      <c r="C284" s="7"/>
      <c r="D284" s="2"/>
      <c r="E284" s="2"/>
      <c r="F284" s="2"/>
      <c r="G284" s="2"/>
      <c r="H284" s="2"/>
      <c r="I284" s="2"/>
      <c r="J284" s="2"/>
      <c r="K284" s="2"/>
      <c r="L284" s="2"/>
      <c r="M284" s="2"/>
      <c r="N284" s="2"/>
      <c r="O284" s="2"/>
      <c r="P284" s="2"/>
      <c r="Q284" s="2"/>
      <c r="R284" s="2"/>
      <c r="S284" s="2"/>
      <c r="U284" s="2"/>
      <c r="V284" s="2"/>
      <c r="W284" s="2"/>
      <c r="X284" s="2"/>
      <c r="Y284" s="2"/>
      <c r="Z284" s="2"/>
      <c r="AA284" s="2"/>
      <c r="AC284" s="2"/>
      <c r="AD284" s="2"/>
      <c r="AE284" s="2"/>
      <c r="AF284" s="2" t="s">
        <v>26</v>
      </c>
    </row>
    <row r="285" spans="1:32" x14ac:dyDescent="0.2">
      <c r="A285" s="7"/>
      <c r="B285" s="7"/>
      <c r="C285" s="7"/>
      <c r="D285" s="2"/>
      <c r="E285" s="2"/>
      <c r="F285" s="2"/>
      <c r="G285" s="2"/>
      <c r="H285" s="2"/>
      <c r="I285" s="2"/>
      <c r="J285" s="2"/>
      <c r="K285" s="2"/>
      <c r="L285" s="2"/>
      <c r="M285" s="2"/>
      <c r="N285" s="2"/>
      <c r="O285" s="2"/>
      <c r="P285" s="2"/>
      <c r="Q285" s="2"/>
      <c r="R285" s="2"/>
      <c r="S285" s="2"/>
      <c r="U285" s="2"/>
      <c r="V285" s="2"/>
      <c r="W285" s="2"/>
      <c r="X285" s="2"/>
      <c r="Y285" s="2"/>
      <c r="Z285" s="2"/>
      <c r="AA285" s="2"/>
      <c r="AC285" s="2"/>
      <c r="AD285" s="2"/>
      <c r="AE285" s="2"/>
      <c r="AF285" s="2" t="s">
        <v>26</v>
      </c>
    </row>
    <row r="286" spans="1:32" x14ac:dyDescent="0.2">
      <c r="A286" s="7"/>
      <c r="B286" s="7"/>
      <c r="C286" s="7"/>
      <c r="D286" s="2"/>
      <c r="E286" s="2"/>
      <c r="F286" s="2"/>
      <c r="G286" s="2"/>
      <c r="H286" s="2"/>
      <c r="I286" s="2"/>
      <c r="J286" s="2"/>
      <c r="K286" s="2"/>
      <c r="L286" s="2"/>
      <c r="M286" s="2"/>
      <c r="N286" s="2"/>
      <c r="O286" s="2"/>
      <c r="P286" s="2"/>
      <c r="Q286" s="2"/>
      <c r="R286" s="2"/>
      <c r="S286" s="2"/>
      <c r="U286" s="2"/>
      <c r="V286" s="2"/>
      <c r="W286" s="2"/>
      <c r="X286" s="2"/>
      <c r="Y286" s="2"/>
      <c r="Z286" s="2"/>
      <c r="AA286" s="2"/>
      <c r="AC286" s="2"/>
      <c r="AD286" s="2"/>
      <c r="AE286" s="2"/>
      <c r="AF286" s="2" t="s">
        <v>26</v>
      </c>
    </row>
    <row r="287" spans="1:32" x14ac:dyDescent="0.2">
      <c r="A287" s="7"/>
      <c r="B287" s="7"/>
      <c r="C287" s="7"/>
      <c r="D287" s="2"/>
      <c r="E287" s="2"/>
      <c r="F287" s="2"/>
      <c r="G287" s="2"/>
      <c r="H287" s="2"/>
      <c r="I287" s="2"/>
      <c r="J287" s="2"/>
      <c r="K287" s="2"/>
      <c r="L287" s="2"/>
      <c r="M287" s="2"/>
      <c r="N287" s="2"/>
      <c r="O287" s="2"/>
      <c r="P287" s="2"/>
      <c r="Q287" s="2"/>
      <c r="R287" s="2"/>
      <c r="S287" s="2"/>
      <c r="U287" s="2"/>
      <c r="V287" s="2"/>
      <c r="W287" s="2"/>
      <c r="X287" s="2"/>
      <c r="Y287" s="2"/>
      <c r="Z287" s="2"/>
      <c r="AA287" s="2"/>
      <c r="AC287" s="2"/>
      <c r="AD287" s="2"/>
      <c r="AE287" s="2"/>
      <c r="AF287" s="2" t="s">
        <v>26</v>
      </c>
    </row>
    <row r="288" spans="1:32" x14ac:dyDescent="0.2">
      <c r="A288" s="7"/>
      <c r="B288" s="7"/>
      <c r="C288" s="7"/>
      <c r="D288" s="2"/>
      <c r="E288" s="2"/>
      <c r="F288" s="2"/>
      <c r="G288" s="2"/>
      <c r="H288" s="2"/>
      <c r="I288" s="2"/>
      <c r="J288" s="2"/>
      <c r="K288" s="2"/>
      <c r="L288" s="2"/>
      <c r="M288" s="2"/>
      <c r="N288" s="2"/>
      <c r="O288" s="2"/>
      <c r="P288" s="2"/>
      <c r="Q288" s="2"/>
      <c r="R288" s="2"/>
      <c r="S288" s="2"/>
      <c r="U288" s="2"/>
      <c r="V288" s="2"/>
      <c r="W288" s="2"/>
      <c r="X288" s="2"/>
      <c r="Y288" s="2"/>
      <c r="Z288" s="2"/>
      <c r="AA288" s="2"/>
      <c r="AC288" s="2"/>
      <c r="AD288" s="2"/>
      <c r="AE288" s="2"/>
      <c r="AF288" s="2" t="s">
        <v>26</v>
      </c>
    </row>
    <row r="289" spans="1:32" x14ac:dyDescent="0.2">
      <c r="A289" s="7"/>
      <c r="B289" s="7"/>
      <c r="C289" s="7"/>
      <c r="D289" s="2"/>
      <c r="E289" s="2"/>
      <c r="F289" s="2"/>
      <c r="G289" s="2"/>
      <c r="H289" s="2"/>
      <c r="I289" s="2"/>
      <c r="J289" s="2"/>
      <c r="K289" s="2"/>
      <c r="L289" s="2"/>
      <c r="M289" s="2"/>
      <c r="N289" s="2"/>
      <c r="O289" s="2"/>
      <c r="P289" s="2"/>
      <c r="Q289" s="2"/>
      <c r="R289" s="2"/>
      <c r="S289" s="2"/>
      <c r="U289" s="2"/>
      <c r="V289" s="2"/>
      <c r="W289" s="2"/>
      <c r="X289" s="2"/>
      <c r="Y289" s="2"/>
      <c r="Z289" s="2"/>
      <c r="AA289" s="2"/>
      <c r="AC289" s="2"/>
      <c r="AD289" s="2"/>
      <c r="AE289" s="2"/>
      <c r="AF289" s="2" t="s">
        <v>26</v>
      </c>
    </row>
    <row r="290" spans="1:32" x14ac:dyDescent="0.2">
      <c r="A290" s="7"/>
      <c r="B290" s="7"/>
      <c r="C290" s="7"/>
      <c r="D290" s="2"/>
      <c r="E290" s="2"/>
      <c r="F290" s="2"/>
      <c r="G290" s="2"/>
      <c r="H290" s="2"/>
      <c r="I290" s="2"/>
      <c r="J290" s="2"/>
      <c r="K290" s="2"/>
      <c r="L290" s="2"/>
      <c r="M290" s="2"/>
      <c r="N290" s="2"/>
      <c r="O290" s="2"/>
      <c r="P290" s="2"/>
      <c r="Q290" s="2"/>
      <c r="R290" s="2"/>
      <c r="S290" s="2"/>
      <c r="U290" s="2"/>
      <c r="V290" s="2"/>
      <c r="W290" s="2"/>
      <c r="X290" s="2"/>
      <c r="Y290" s="2"/>
      <c r="Z290" s="2"/>
      <c r="AA290" s="2"/>
      <c r="AC290" s="2"/>
      <c r="AD290" s="2"/>
      <c r="AE290" s="2"/>
      <c r="AF290" s="2" t="s">
        <v>26</v>
      </c>
    </row>
    <row r="291" spans="1:32" x14ac:dyDescent="0.2">
      <c r="A291" s="7"/>
      <c r="B291" s="7"/>
      <c r="C291" s="7"/>
      <c r="D291" s="2"/>
      <c r="E291" s="2"/>
      <c r="F291" s="2"/>
      <c r="G291" s="2"/>
      <c r="H291" s="2"/>
      <c r="I291" s="2"/>
      <c r="J291" s="2"/>
      <c r="K291" s="2"/>
      <c r="L291" s="2"/>
      <c r="M291" s="2"/>
      <c r="N291" s="2"/>
      <c r="O291" s="2"/>
      <c r="P291" s="2"/>
      <c r="Q291" s="2"/>
      <c r="R291" s="2"/>
      <c r="S291" s="2"/>
      <c r="U291" s="2"/>
      <c r="V291" s="2"/>
      <c r="W291" s="2"/>
      <c r="X291" s="2"/>
      <c r="Y291" s="2"/>
      <c r="Z291" s="2"/>
      <c r="AA291" s="2"/>
      <c r="AC291" s="2"/>
      <c r="AD291" s="2"/>
      <c r="AE291" s="2"/>
      <c r="AF291" s="2" t="s">
        <v>26</v>
      </c>
    </row>
    <row r="292" spans="1:32" x14ac:dyDescent="0.2">
      <c r="A292" s="7"/>
      <c r="B292" s="7"/>
      <c r="C292" s="7"/>
      <c r="D292" s="2"/>
      <c r="E292" s="2"/>
      <c r="F292" s="2"/>
      <c r="G292" s="2"/>
      <c r="H292" s="2"/>
      <c r="I292" s="2"/>
      <c r="J292" s="2"/>
      <c r="K292" s="2"/>
      <c r="L292" s="2"/>
      <c r="M292" s="2"/>
      <c r="N292" s="2"/>
      <c r="O292" s="2"/>
      <c r="P292" s="2"/>
      <c r="Q292" s="2"/>
      <c r="R292" s="2"/>
      <c r="S292" s="2"/>
      <c r="U292" s="2"/>
      <c r="V292" s="2"/>
      <c r="W292" s="2"/>
      <c r="X292" s="2"/>
      <c r="Y292" s="2"/>
      <c r="Z292" s="2"/>
      <c r="AA292" s="2"/>
      <c r="AC292" s="2"/>
      <c r="AD292" s="2"/>
      <c r="AE292" s="2"/>
      <c r="AF292" s="2" t="s">
        <v>26</v>
      </c>
    </row>
    <row r="293" spans="1:32" x14ac:dyDescent="0.2">
      <c r="A293" s="7"/>
      <c r="B293" s="7"/>
      <c r="C293" s="7"/>
      <c r="D293" s="2"/>
      <c r="E293" s="2"/>
      <c r="F293" s="2"/>
      <c r="G293" s="2"/>
      <c r="H293" s="2"/>
      <c r="I293" s="2"/>
      <c r="J293" s="2"/>
      <c r="K293" s="2"/>
      <c r="L293" s="2"/>
      <c r="M293" s="2"/>
      <c r="N293" s="2"/>
      <c r="O293" s="2"/>
      <c r="P293" s="2"/>
      <c r="Q293" s="2"/>
      <c r="R293" s="2"/>
      <c r="S293" s="2"/>
      <c r="U293" s="2"/>
      <c r="V293" s="2"/>
      <c r="W293" s="2"/>
      <c r="X293" s="2"/>
      <c r="Y293" s="2"/>
      <c r="Z293" s="2"/>
      <c r="AA293" s="2"/>
      <c r="AC293" s="2"/>
      <c r="AD293" s="2"/>
      <c r="AE293" s="2"/>
      <c r="AF293" s="2" t="s">
        <v>26</v>
      </c>
    </row>
    <row r="294" spans="1:32" x14ac:dyDescent="0.2">
      <c r="A294" s="7"/>
      <c r="B294" s="7"/>
      <c r="C294" s="7"/>
      <c r="D294" s="3"/>
      <c r="E294" s="3"/>
      <c r="F294" s="3"/>
      <c r="G294" s="3"/>
      <c r="H294" s="3"/>
      <c r="I294" s="3"/>
      <c r="J294" s="3"/>
      <c r="K294" s="3"/>
      <c r="L294" s="3"/>
      <c r="M294" s="3"/>
      <c r="N294" s="3"/>
      <c r="O294" s="3"/>
      <c r="P294" s="3"/>
      <c r="Q294" s="3"/>
      <c r="R294" s="3"/>
      <c r="S294" s="3"/>
      <c r="U294" s="2"/>
      <c r="V294" s="2"/>
      <c r="W294" s="2"/>
      <c r="X294" s="2"/>
      <c r="Y294" s="2"/>
      <c r="Z294" s="2"/>
      <c r="AA294" s="2"/>
      <c r="AC294" s="2"/>
      <c r="AD294" s="2"/>
      <c r="AE294" s="2"/>
      <c r="AF294" s="2" t="s">
        <v>26</v>
      </c>
    </row>
    <row r="295" spans="1:32" x14ac:dyDescent="0.2">
      <c r="A295" s="7"/>
      <c r="B295" s="7"/>
      <c r="C295" s="7"/>
      <c r="D295" s="2"/>
      <c r="E295" s="2"/>
      <c r="F295" s="2"/>
      <c r="G295" s="2"/>
      <c r="H295" s="2"/>
      <c r="I295" s="2"/>
      <c r="J295" s="2"/>
      <c r="K295" s="2"/>
      <c r="L295" s="2"/>
      <c r="M295" s="2"/>
      <c r="N295" s="2"/>
      <c r="O295" s="2"/>
      <c r="P295" s="2"/>
      <c r="Q295" s="2"/>
      <c r="R295" s="2"/>
      <c r="S295" s="2"/>
      <c r="U295" s="2"/>
      <c r="V295" s="2"/>
      <c r="W295" s="2"/>
      <c r="X295" s="2"/>
      <c r="Y295" s="2"/>
      <c r="Z295" s="2"/>
      <c r="AA295" s="2"/>
      <c r="AC295" s="2"/>
      <c r="AD295" s="2"/>
      <c r="AE295" s="2"/>
      <c r="AF295" s="2" t="s">
        <v>26</v>
      </c>
    </row>
    <row r="296" spans="1:32" s="4" customFormat="1" x14ac:dyDescent="0.2">
      <c r="A296" s="7"/>
      <c r="B296" s="7"/>
      <c r="C296" s="7"/>
      <c r="D296" s="2"/>
      <c r="E296" s="2"/>
      <c r="F296" s="2"/>
      <c r="G296" s="2"/>
      <c r="H296" s="2"/>
      <c r="I296" s="2"/>
      <c r="J296" s="2"/>
      <c r="K296" s="2"/>
      <c r="L296" s="2"/>
      <c r="M296" s="2"/>
      <c r="N296" s="2"/>
      <c r="O296" s="2"/>
      <c r="P296" s="2"/>
      <c r="Q296" s="2"/>
      <c r="R296" s="2"/>
      <c r="S296" s="2"/>
      <c r="U296" s="3"/>
      <c r="V296" s="3"/>
      <c r="W296" s="3"/>
      <c r="X296" s="3"/>
      <c r="Y296" s="3"/>
      <c r="Z296" s="3"/>
      <c r="AA296" s="3"/>
      <c r="AC296" s="3"/>
      <c r="AD296" s="3"/>
      <c r="AE296" s="3"/>
      <c r="AF296" s="3" t="s">
        <v>26</v>
      </c>
    </row>
    <row r="297" spans="1:32" x14ac:dyDescent="0.2">
      <c r="A297" s="7"/>
      <c r="B297" s="7"/>
      <c r="C297" s="7"/>
      <c r="D297" s="3"/>
      <c r="E297" s="3"/>
      <c r="F297" s="3"/>
      <c r="G297" s="3"/>
      <c r="H297" s="3"/>
      <c r="I297" s="3"/>
      <c r="J297" s="3"/>
      <c r="K297" s="3"/>
      <c r="L297" s="3"/>
      <c r="M297" s="3"/>
      <c r="N297" s="3"/>
      <c r="O297" s="3"/>
      <c r="P297" s="3"/>
      <c r="Q297" s="3"/>
      <c r="R297" s="3"/>
      <c r="S297" s="3"/>
      <c r="U297" s="2"/>
      <c r="V297" s="2"/>
      <c r="W297" s="2"/>
      <c r="X297" s="2"/>
      <c r="Y297" s="2"/>
      <c r="Z297" s="2"/>
      <c r="AA297" s="2"/>
      <c r="AC297" s="2"/>
      <c r="AD297" s="2"/>
      <c r="AE297" s="2"/>
      <c r="AF297" s="2" t="s">
        <v>26</v>
      </c>
    </row>
    <row r="298" spans="1:32" x14ac:dyDescent="0.2">
      <c r="A298" s="7"/>
      <c r="B298" s="7"/>
      <c r="C298" s="7"/>
      <c r="D298" s="2"/>
      <c r="E298" s="2"/>
      <c r="F298" s="2"/>
      <c r="G298" s="2"/>
      <c r="H298" s="2"/>
      <c r="I298" s="2"/>
      <c r="J298" s="2"/>
      <c r="K298" s="2"/>
      <c r="L298" s="2"/>
      <c r="M298" s="2"/>
      <c r="N298" s="2"/>
      <c r="O298" s="2"/>
      <c r="P298" s="2"/>
      <c r="Q298" s="2"/>
      <c r="R298" s="2"/>
      <c r="S298" s="2"/>
      <c r="U298" s="2"/>
      <c r="V298" s="2"/>
      <c r="W298" s="2"/>
      <c r="X298" s="2"/>
      <c r="Y298" s="2"/>
      <c r="Z298" s="2"/>
      <c r="AA298" s="2"/>
      <c r="AC298" s="2"/>
      <c r="AD298" s="2"/>
      <c r="AE298" s="2"/>
      <c r="AF298" s="2" t="s">
        <v>26</v>
      </c>
    </row>
    <row r="299" spans="1:32" s="4" customFormat="1" x14ac:dyDescent="0.2">
      <c r="A299" s="7"/>
      <c r="B299" s="7"/>
      <c r="C299" s="7"/>
      <c r="D299" s="2"/>
      <c r="E299" s="2"/>
      <c r="F299" s="2"/>
      <c r="G299" s="2"/>
      <c r="H299" s="2"/>
      <c r="I299" s="2"/>
      <c r="J299" s="2"/>
      <c r="K299" s="2"/>
      <c r="L299" s="2"/>
      <c r="M299" s="2"/>
      <c r="N299" s="2"/>
      <c r="O299" s="2"/>
      <c r="P299" s="2"/>
      <c r="Q299" s="2"/>
      <c r="R299" s="2"/>
      <c r="S299" s="2"/>
      <c r="U299" s="3"/>
      <c r="V299" s="3"/>
      <c r="W299" s="3"/>
      <c r="X299" s="3"/>
      <c r="Y299" s="3"/>
      <c r="Z299" s="3"/>
      <c r="AA299" s="3"/>
      <c r="AC299" s="3"/>
      <c r="AD299" s="3"/>
      <c r="AE299" s="3"/>
      <c r="AF299" s="3" t="s">
        <v>26</v>
      </c>
    </row>
    <row r="300" spans="1:32" x14ac:dyDescent="0.2">
      <c r="A300" s="7"/>
      <c r="B300" s="7"/>
      <c r="C300" s="7"/>
      <c r="D300" s="2"/>
      <c r="E300" s="2"/>
      <c r="F300" s="2"/>
      <c r="G300" s="2"/>
      <c r="H300" s="2"/>
      <c r="I300" s="2"/>
      <c r="J300" s="2"/>
      <c r="K300" s="2"/>
      <c r="L300" s="2"/>
      <c r="M300" s="2"/>
      <c r="N300" s="2"/>
      <c r="O300" s="2"/>
      <c r="P300" s="2"/>
      <c r="Q300" s="2"/>
      <c r="R300" s="2"/>
      <c r="S300" s="2"/>
      <c r="U300" s="2"/>
      <c r="V300" s="2"/>
      <c r="W300" s="2"/>
      <c r="X300" s="2"/>
      <c r="Y300" s="2"/>
      <c r="Z300" s="2"/>
      <c r="AA300" s="2"/>
      <c r="AC300" s="2"/>
      <c r="AD300" s="2"/>
      <c r="AE300" s="2"/>
      <c r="AF300" s="2" t="s">
        <v>26</v>
      </c>
    </row>
    <row r="301" spans="1:32" x14ac:dyDescent="0.2">
      <c r="A301" s="7"/>
      <c r="B301" s="7"/>
      <c r="C301" s="7"/>
      <c r="D301" s="2"/>
      <c r="E301" s="2"/>
      <c r="F301" s="2"/>
      <c r="G301" s="2"/>
      <c r="H301" s="2"/>
      <c r="I301" s="2"/>
      <c r="J301" s="2"/>
      <c r="K301" s="2"/>
      <c r="L301" s="2"/>
      <c r="M301" s="2"/>
      <c r="N301" s="2"/>
      <c r="O301" s="2"/>
      <c r="P301" s="2"/>
      <c r="Q301" s="2"/>
      <c r="R301" s="2"/>
      <c r="S301" s="2"/>
      <c r="U301" s="2"/>
      <c r="V301" s="2"/>
      <c r="W301" s="2"/>
      <c r="X301" s="2"/>
      <c r="Y301" s="2"/>
      <c r="Z301" s="2"/>
      <c r="AA301" s="2"/>
      <c r="AC301" s="2"/>
      <c r="AD301" s="2"/>
      <c r="AE301" s="2"/>
      <c r="AF301" s="2" t="s">
        <v>26</v>
      </c>
    </row>
    <row r="302" spans="1:32" x14ac:dyDescent="0.2">
      <c r="A302" s="7"/>
      <c r="B302" s="7"/>
      <c r="C302" s="7"/>
      <c r="D302" s="2"/>
      <c r="E302" s="2"/>
      <c r="F302" s="2"/>
      <c r="G302" s="2"/>
      <c r="H302" s="2"/>
      <c r="I302" s="2"/>
      <c r="J302" s="2"/>
      <c r="K302" s="2"/>
      <c r="L302" s="2"/>
      <c r="M302" s="2"/>
      <c r="N302" s="2"/>
      <c r="O302" s="2"/>
      <c r="P302" s="2"/>
      <c r="Q302" s="2"/>
      <c r="R302" s="2"/>
      <c r="S302" s="2"/>
      <c r="U302" s="2"/>
      <c r="V302" s="2"/>
      <c r="W302" s="2"/>
      <c r="X302" s="2"/>
      <c r="Y302" s="2"/>
      <c r="Z302" s="2"/>
      <c r="AA302" s="2"/>
      <c r="AC302" s="2"/>
      <c r="AD302" s="2"/>
      <c r="AE302" s="2"/>
      <c r="AF302" s="2" t="s">
        <v>26</v>
      </c>
    </row>
    <row r="303" spans="1:32" x14ac:dyDescent="0.2">
      <c r="A303" s="7"/>
      <c r="B303" s="7"/>
      <c r="C303" s="7"/>
      <c r="D303" s="2"/>
      <c r="E303" s="2"/>
      <c r="F303" s="2"/>
      <c r="G303" s="2"/>
      <c r="H303" s="2"/>
      <c r="I303" s="2"/>
      <c r="J303" s="2"/>
      <c r="K303" s="2"/>
      <c r="L303" s="2"/>
      <c r="M303" s="2"/>
      <c r="N303" s="2"/>
      <c r="O303" s="2"/>
      <c r="P303" s="2"/>
      <c r="Q303" s="2"/>
      <c r="R303" s="2"/>
      <c r="S303" s="2"/>
      <c r="U303" s="2"/>
      <c r="V303" s="2"/>
      <c r="W303" s="2"/>
      <c r="X303" s="2"/>
      <c r="Y303" s="2"/>
      <c r="Z303" s="2"/>
      <c r="AA303" s="2"/>
      <c r="AC303" s="2"/>
      <c r="AD303" s="2"/>
      <c r="AE303" s="2"/>
      <c r="AF303" s="2" t="s">
        <v>26</v>
      </c>
    </row>
    <row r="304" spans="1:32" x14ac:dyDescent="0.2">
      <c r="A304" s="7"/>
      <c r="B304" s="7"/>
      <c r="C304" s="7"/>
      <c r="D304" s="2"/>
      <c r="E304" s="2"/>
      <c r="F304" s="2"/>
      <c r="G304" s="2"/>
      <c r="H304" s="2"/>
      <c r="I304" s="2"/>
      <c r="J304" s="2"/>
      <c r="K304" s="2"/>
      <c r="L304" s="2"/>
      <c r="M304" s="2"/>
      <c r="N304" s="2"/>
      <c r="O304" s="2"/>
      <c r="P304" s="2"/>
      <c r="Q304" s="2"/>
      <c r="R304" s="2"/>
      <c r="S304" s="2"/>
      <c r="U304" s="2"/>
      <c r="V304" s="2"/>
      <c r="W304" s="2"/>
      <c r="X304" s="2"/>
      <c r="Y304" s="2"/>
      <c r="Z304" s="2"/>
      <c r="AA304" s="2"/>
      <c r="AC304" s="2"/>
      <c r="AD304" s="2"/>
      <c r="AE304" s="2"/>
      <c r="AF304" s="2" t="s">
        <v>26</v>
      </c>
    </row>
    <row r="305" spans="1:32" x14ac:dyDescent="0.2">
      <c r="A305" s="7"/>
      <c r="B305" s="7"/>
      <c r="C305" s="7"/>
      <c r="D305" s="2"/>
      <c r="E305" s="2"/>
      <c r="F305" s="2"/>
      <c r="G305" s="2"/>
      <c r="H305" s="2"/>
      <c r="I305" s="2"/>
      <c r="J305" s="2"/>
      <c r="K305" s="2"/>
      <c r="L305" s="2"/>
      <c r="M305" s="2"/>
      <c r="N305" s="2"/>
      <c r="O305" s="2"/>
      <c r="P305" s="2"/>
      <c r="Q305" s="2"/>
      <c r="R305" s="2"/>
      <c r="S305" s="2"/>
      <c r="U305" s="2"/>
      <c r="V305" s="2"/>
      <c r="W305" s="2"/>
      <c r="X305" s="2"/>
      <c r="Y305" s="2"/>
      <c r="Z305" s="2"/>
      <c r="AA305" s="2"/>
      <c r="AC305" s="2"/>
      <c r="AD305" s="2"/>
      <c r="AE305" s="2"/>
      <c r="AF305" s="2" t="s">
        <v>26</v>
      </c>
    </row>
    <row r="306" spans="1:32" x14ac:dyDescent="0.2">
      <c r="A306" s="7"/>
      <c r="B306" s="7"/>
      <c r="C306" s="7"/>
      <c r="D306" s="2"/>
      <c r="E306" s="2"/>
      <c r="F306" s="2"/>
      <c r="G306" s="2"/>
      <c r="H306" s="2"/>
      <c r="I306" s="2"/>
      <c r="J306" s="2"/>
      <c r="K306" s="2"/>
      <c r="L306" s="2"/>
      <c r="M306" s="2"/>
      <c r="N306" s="2"/>
      <c r="O306" s="2"/>
      <c r="P306" s="2"/>
      <c r="Q306" s="2"/>
      <c r="R306" s="2"/>
      <c r="S306" s="2"/>
      <c r="U306" s="2"/>
      <c r="V306" s="2"/>
      <c r="W306" s="2"/>
      <c r="X306" s="2"/>
      <c r="Y306" s="2"/>
      <c r="Z306" s="2"/>
      <c r="AA306" s="2"/>
      <c r="AC306" s="2"/>
      <c r="AD306" s="2"/>
      <c r="AE306" s="2"/>
      <c r="AF306" s="2" t="s">
        <v>26</v>
      </c>
    </row>
    <row r="307" spans="1:32" x14ac:dyDescent="0.2">
      <c r="A307" s="7"/>
      <c r="B307" s="7"/>
      <c r="C307" s="7"/>
      <c r="D307" s="2"/>
      <c r="E307" s="2"/>
      <c r="F307" s="2"/>
      <c r="G307" s="2"/>
      <c r="H307" s="2"/>
      <c r="I307" s="2"/>
      <c r="J307" s="2"/>
      <c r="K307" s="2"/>
      <c r="L307" s="2"/>
      <c r="M307" s="2"/>
      <c r="N307" s="2"/>
      <c r="O307" s="2"/>
      <c r="P307" s="2"/>
      <c r="Q307" s="2"/>
      <c r="R307" s="2"/>
      <c r="S307" s="2"/>
      <c r="U307" s="2"/>
      <c r="V307" s="2"/>
      <c r="W307" s="2"/>
      <c r="X307" s="2"/>
      <c r="Y307" s="2"/>
      <c r="Z307" s="2"/>
      <c r="AA307" s="2"/>
      <c r="AC307" s="2"/>
      <c r="AD307" s="2"/>
      <c r="AE307" s="2"/>
      <c r="AF307" s="2" t="s">
        <v>26</v>
      </c>
    </row>
    <row r="308" spans="1:32" x14ac:dyDescent="0.2">
      <c r="A308" s="7"/>
      <c r="B308" s="7"/>
      <c r="C308" s="7"/>
      <c r="D308" s="2"/>
      <c r="E308" s="2"/>
      <c r="F308" s="2"/>
      <c r="G308" s="2"/>
      <c r="H308" s="2"/>
      <c r="I308" s="2"/>
      <c r="J308" s="2"/>
      <c r="K308" s="2"/>
      <c r="L308" s="2"/>
      <c r="M308" s="2"/>
      <c r="N308" s="2"/>
      <c r="O308" s="2"/>
      <c r="P308" s="2"/>
      <c r="Q308" s="2"/>
      <c r="R308" s="2"/>
      <c r="S308" s="2"/>
      <c r="U308" s="2"/>
      <c r="V308" s="2"/>
      <c r="W308" s="2"/>
      <c r="X308" s="2"/>
      <c r="Y308" s="2"/>
      <c r="Z308" s="2"/>
      <c r="AA308" s="2"/>
      <c r="AC308" s="2"/>
      <c r="AD308" s="2"/>
      <c r="AE308" s="2"/>
      <c r="AF308" s="2" t="s">
        <v>26</v>
      </c>
    </row>
    <row r="309" spans="1:32" x14ac:dyDescent="0.2">
      <c r="A309" s="7"/>
      <c r="B309" s="7"/>
      <c r="C309" s="7"/>
      <c r="D309" s="2"/>
      <c r="E309" s="2"/>
      <c r="F309" s="2"/>
      <c r="G309" s="2"/>
      <c r="H309" s="2"/>
      <c r="I309" s="2"/>
      <c r="J309" s="2"/>
      <c r="K309" s="2"/>
      <c r="L309" s="2"/>
      <c r="M309" s="2"/>
      <c r="N309" s="2"/>
      <c r="O309" s="2"/>
      <c r="P309" s="2"/>
      <c r="Q309" s="2"/>
      <c r="R309" s="2"/>
      <c r="S309" s="2"/>
      <c r="U309" s="2"/>
      <c r="V309" s="2"/>
      <c r="W309" s="2"/>
      <c r="X309" s="2"/>
      <c r="Y309" s="2"/>
      <c r="Z309" s="2"/>
      <c r="AA309" s="2"/>
      <c r="AC309" s="2"/>
      <c r="AD309" s="2"/>
      <c r="AE309" s="2"/>
      <c r="AF309" s="2" t="s">
        <v>26</v>
      </c>
    </row>
    <row r="310" spans="1:32" x14ac:dyDescent="0.2">
      <c r="A310" s="7"/>
      <c r="B310" s="7"/>
      <c r="C310" s="7"/>
      <c r="D310" s="2"/>
      <c r="E310" s="2"/>
      <c r="F310" s="2"/>
      <c r="G310" s="2"/>
      <c r="H310" s="2"/>
      <c r="I310" s="2"/>
      <c r="J310" s="2"/>
      <c r="K310" s="2"/>
      <c r="L310" s="2"/>
      <c r="M310" s="2"/>
      <c r="N310" s="2"/>
      <c r="O310" s="2"/>
      <c r="P310" s="2"/>
      <c r="Q310" s="2"/>
      <c r="R310" s="2"/>
      <c r="S310" s="2"/>
      <c r="U310" s="2"/>
      <c r="V310" s="2"/>
      <c r="W310" s="2"/>
      <c r="X310" s="2"/>
      <c r="Y310" s="2"/>
      <c r="Z310" s="2"/>
      <c r="AA310" s="2"/>
      <c r="AC310" s="2"/>
      <c r="AD310" s="2"/>
      <c r="AE310" s="2"/>
      <c r="AF310" s="2" t="s">
        <v>26</v>
      </c>
    </row>
    <row r="311" spans="1:32" x14ac:dyDescent="0.2">
      <c r="A311" s="7"/>
      <c r="B311" s="7"/>
      <c r="C311" s="7"/>
      <c r="D311" s="2"/>
      <c r="E311" s="2"/>
      <c r="F311" s="2"/>
      <c r="G311" s="2"/>
      <c r="H311" s="2"/>
      <c r="I311" s="2"/>
      <c r="J311" s="2"/>
      <c r="K311" s="2"/>
      <c r="L311" s="2"/>
      <c r="M311" s="2"/>
      <c r="N311" s="2"/>
      <c r="O311" s="2"/>
      <c r="P311" s="2"/>
      <c r="Q311" s="2"/>
      <c r="R311" s="2"/>
      <c r="S311" s="2"/>
      <c r="U311" s="2"/>
      <c r="V311" s="2"/>
      <c r="W311" s="2"/>
      <c r="X311" s="2"/>
      <c r="Y311" s="2"/>
      <c r="Z311" s="2"/>
      <c r="AA311" s="2"/>
      <c r="AC311" s="2"/>
      <c r="AD311" s="2"/>
      <c r="AE311" s="2"/>
      <c r="AF311" s="2" t="s">
        <v>26</v>
      </c>
    </row>
    <row r="312" spans="1:32" x14ac:dyDescent="0.2">
      <c r="A312" s="7"/>
      <c r="B312" s="7"/>
      <c r="C312" s="7"/>
      <c r="D312" s="2"/>
      <c r="E312" s="2"/>
      <c r="F312" s="2"/>
      <c r="G312" s="2"/>
      <c r="H312" s="2"/>
      <c r="I312" s="2"/>
      <c r="J312" s="2"/>
      <c r="K312" s="2"/>
      <c r="L312" s="2"/>
      <c r="M312" s="2"/>
      <c r="N312" s="2"/>
      <c r="O312" s="2"/>
      <c r="P312" s="2"/>
      <c r="Q312" s="2"/>
      <c r="R312" s="2"/>
      <c r="S312" s="2"/>
      <c r="U312" s="2"/>
      <c r="V312" s="2"/>
      <c r="W312" s="2"/>
      <c r="X312" s="2"/>
      <c r="Y312" s="2"/>
      <c r="Z312" s="2"/>
      <c r="AA312" s="2"/>
      <c r="AC312" s="2"/>
      <c r="AD312" s="2"/>
      <c r="AE312" s="2"/>
      <c r="AF312" s="2" t="s">
        <v>26</v>
      </c>
    </row>
    <row r="313" spans="1:32" x14ac:dyDescent="0.2">
      <c r="A313" s="7"/>
      <c r="B313" s="7"/>
      <c r="C313" s="7"/>
      <c r="D313" s="2"/>
      <c r="E313" s="2"/>
      <c r="F313" s="2"/>
      <c r="G313" s="2"/>
      <c r="H313" s="2"/>
      <c r="I313" s="2"/>
      <c r="J313" s="2"/>
      <c r="K313" s="2"/>
      <c r="L313" s="2"/>
      <c r="M313" s="2"/>
      <c r="N313" s="2"/>
      <c r="O313" s="2"/>
      <c r="P313" s="2"/>
      <c r="Q313" s="2"/>
      <c r="R313" s="2"/>
      <c r="S313" s="2"/>
      <c r="U313" s="2"/>
      <c r="V313" s="2"/>
      <c r="W313" s="2"/>
      <c r="X313" s="2"/>
      <c r="Y313" s="2"/>
      <c r="Z313" s="2"/>
      <c r="AA313" s="2"/>
      <c r="AC313" s="2"/>
      <c r="AD313" s="2"/>
      <c r="AE313" s="2"/>
      <c r="AF313" s="2" t="s">
        <v>26</v>
      </c>
    </row>
    <row r="314" spans="1:32" x14ac:dyDescent="0.2">
      <c r="A314" s="7"/>
      <c r="B314" s="7"/>
      <c r="C314" s="7"/>
      <c r="D314" s="2"/>
      <c r="E314" s="2"/>
      <c r="F314" s="2"/>
      <c r="G314" s="2"/>
      <c r="H314" s="2"/>
      <c r="I314" s="2"/>
      <c r="J314" s="2"/>
      <c r="K314" s="2"/>
      <c r="L314" s="2"/>
      <c r="M314" s="2"/>
      <c r="N314" s="2"/>
      <c r="O314" s="2"/>
      <c r="P314" s="2"/>
      <c r="Q314" s="2"/>
      <c r="R314" s="2"/>
      <c r="S314" s="2"/>
      <c r="U314" s="2"/>
      <c r="V314" s="2"/>
      <c r="W314" s="2"/>
      <c r="X314" s="2"/>
      <c r="Y314" s="2"/>
      <c r="Z314" s="2"/>
      <c r="AA314" s="2"/>
      <c r="AC314" s="2"/>
      <c r="AD314" s="2"/>
      <c r="AE314" s="2"/>
      <c r="AF314" s="2" t="s">
        <v>26</v>
      </c>
    </row>
    <row r="315" spans="1:32" x14ac:dyDescent="0.2">
      <c r="A315" s="7"/>
      <c r="B315" s="7"/>
      <c r="C315" s="7"/>
      <c r="D315" s="2"/>
      <c r="E315" s="2"/>
      <c r="F315" s="2"/>
      <c r="G315" s="2"/>
      <c r="H315" s="2"/>
      <c r="I315" s="2"/>
      <c r="J315" s="2"/>
      <c r="K315" s="2"/>
      <c r="L315" s="2"/>
      <c r="M315" s="2"/>
      <c r="N315" s="2"/>
      <c r="O315" s="2"/>
      <c r="P315" s="2"/>
      <c r="Q315" s="2"/>
      <c r="R315" s="2"/>
      <c r="S315" s="2"/>
      <c r="U315" s="2"/>
      <c r="V315" s="2"/>
      <c r="W315" s="2"/>
      <c r="X315" s="2"/>
      <c r="Y315" s="2"/>
      <c r="Z315" s="2"/>
      <c r="AA315" s="2"/>
      <c r="AC315" s="2"/>
      <c r="AD315" s="2"/>
      <c r="AE315" s="2"/>
      <c r="AF315" s="2" t="s">
        <v>26</v>
      </c>
    </row>
    <row r="316" spans="1:32" x14ac:dyDescent="0.2">
      <c r="A316" s="7"/>
      <c r="B316" s="7"/>
      <c r="C316" s="7"/>
      <c r="D316" s="2"/>
      <c r="E316" s="2"/>
      <c r="F316" s="2"/>
      <c r="G316" s="2"/>
      <c r="H316" s="2"/>
      <c r="I316" s="2"/>
      <c r="J316" s="2"/>
      <c r="K316" s="2"/>
      <c r="L316" s="2"/>
      <c r="M316" s="2"/>
      <c r="N316" s="2"/>
      <c r="O316" s="2"/>
      <c r="P316" s="2"/>
      <c r="Q316" s="2"/>
      <c r="R316" s="2"/>
      <c r="S316" s="2"/>
      <c r="U316" s="2"/>
      <c r="V316" s="2"/>
      <c r="W316" s="2"/>
      <c r="X316" s="2"/>
      <c r="Y316" s="2"/>
      <c r="Z316" s="2"/>
      <c r="AA316" s="2"/>
      <c r="AC316" s="2"/>
      <c r="AD316" s="2"/>
      <c r="AE316" s="2"/>
      <c r="AF316" s="2" t="s">
        <v>26</v>
      </c>
    </row>
    <row r="317" spans="1:32" x14ac:dyDescent="0.2">
      <c r="A317" s="7"/>
      <c r="B317" s="7"/>
      <c r="C317" s="7"/>
      <c r="D317" s="2"/>
      <c r="E317" s="2"/>
      <c r="F317" s="2"/>
      <c r="G317" s="2"/>
      <c r="H317" s="2"/>
      <c r="I317" s="2"/>
      <c r="J317" s="2"/>
      <c r="K317" s="2"/>
      <c r="L317" s="2"/>
      <c r="M317" s="2"/>
      <c r="N317" s="2"/>
      <c r="O317" s="2"/>
      <c r="P317" s="2"/>
      <c r="Q317" s="2"/>
      <c r="R317" s="2"/>
      <c r="S317" s="2"/>
      <c r="U317" s="2"/>
      <c r="V317" s="2"/>
      <c r="W317" s="2"/>
      <c r="X317" s="2"/>
      <c r="Y317" s="2"/>
      <c r="Z317" s="2"/>
      <c r="AA317" s="2"/>
      <c r="AC317" s="2"/>
      <c r="AD317" s="2"/>
      <c r="AE317" s="2"/>
      <c r="AF317" s="2" t="s">
        <v>26</v>
      </c>
    </row>
    <row r="318" spans="1:32" x14ac:dyDescent="0.2">
      <c r="A318" s="7"/>
      <c r="B318" s="7"/>
      <c r="C318" s="7"/>
      <c r="D318" s="2"/>
      <c r="E318" s="2"/>
      <c r="F318" s="2"/>
      <c r="G318" s="2"/>
      <c r="H318" s="2"/>
      <c r="I318" s="2"/>
      <c r="J318" s="2"/>
      <c r="K318" s="2"/>
      <c r="L318" s="2"/>
      <c r="M318" s="2"/>
      <c r="N318" s="2"/>
      <c r="O318" s="2"/>
      <c r="P318" s="2"/>
      <c r="Q318" s="2"/>
      <c r="R318" s="2"/>
      <c r="S318" s="2"/>
      <c r="U318" s="2"/>
      <c r="V318" s="2"/>
      <c r="W318" s="2"/>
      <c r="X318" s="2"/>
      <c r="Y318" s="2"/>
      <c r="Z318" s="2"/>
      <c r="AA318" s="2"/>
      <c r="AC318" s="2"/>
      <c r="AD318" s="2"/>
      <c r="AE318" s="2"/>
      <c r="AF318" s="2" t="s">
        <v>26</v>
      </c>
    </row>
    <row r="319" spans="1:32" x14ac:dyDescent="0.2">
      <c r="A319" s="7"/>
      <c r="B319" s="7"/>
      <c r="C319" s="7"/>
      <c r="D319" s="2"/>
      <c r="E319" s="2"/>
      <c r="F319" s="2"/>
      <c r="G319" s="2"/>
      <c r="H319" s="2"/>
      <c r="I319" s="2"/>
      <c r="J319" s="2"/>
      <c r="K319" s="2"/>
      <c r="L319" s="2"/>
      <c r="M319" s="2"/>
      <c r="N319" s="2"/>
      <c r="O319" s="2"/>
      <c r="P319" s="2"/>
      <c r="Q319" s="2"/>
      <c r="R319" s="2"/>
      <c r="S319" s="2"/>
      <c r="U319" s="2"/>
      <c r="V319" s="2"/>
      <c r="W319" s="2"/>
      <c r="X319" s="2"/>
      <c r="Y319" s="2"/>
      <c r="Z319" s="2"/>
      <c r="AA319" s="2"/>
      <c r="AC319" s="2"/>
      <c r="AD319" s="2"/>
      <c r="AE319" s="2"/>
      <c r="AF319" s="2" t="s">
        <v>26</v>
      </c>
    </row>
    <row r="320" spans="1:32" x14ac:dyDescent="0.2">
      <c r="A320" s="7"/>
      <c r="B320" s="7"/>
      <c r="C320" s="7"/>
      <c r="D320" s="2"/>
      <c r="E320" s="2"/>
      <c r="F320" s="2"/>
      <c r="G320" s="2"/>
      <c r="H320" s="2"/>
      <c r="I320" s="2"/>
      <c r="J320" s="2"/>
      <c r="K320" s="2"/>
      <c r="L320" s="2"/>
      <c r="M320" s="2"/>
      <c r="N320" s="2"/>
      <c r="O320" s="2"/>
      <c r="P320" s="2"/>
      <c r="Q320" s="2"/>
      <c r="R320" s="2"/>
      <c r="S320" s="2"/>
      <c r="U320" s="2"/>
      <c r="V320" s="2"/>
      <c r="W320" s="2"/>
      <c r="X320" s="2"/>
      <c r="Y320" s="2"/>
      <c r="Z320" s="2"/>
      <c r="AA320" s="2"/>
      <c r="AC320" s="2"/>
      <c r="AD320" s="2"/>
      <c r="AE320" s="2"/>
      <c r="AF320" s="2" t="s">
        <v>26</v>
      </c>
    </row>
    <row r="321" spans="1:32" x14ac:dyDescent="0.2">
      <c r="A321" s="7"/>
      <c r="B321" s="7"/>
      <c r="C321" s="7"/>
      <c r="D321" s="2"/>
      <c r="E321" s="2"/>
      <c r="F321" s="2"/>
      <c r="G321" s="2"/>
      <c r="H321" s="2"/>
      <c r="I321" s="2"/>
      <c r="J321" s="2"/>
      <c r="K321" s="2"/>
      <c r="L321" s="2"/>
      <c r="M321" s="2"/>
      <c r="N321" s="2"/>
      <c r="O321" s="2"/>
      <c r="P321" s="2"/>
      <c r="Q321" s="2"/>
      <c r="R321" s="2"/>
      <c r="S321" s="2"/>
      <c r="U321" s="2"/>
      <c r="V321" s="2"/>
      <c r="W321" s="2"/>
      <c r="X321" s="2"/>
      <c r="Y321" s="2"/>
      <c r="Z321" s="2"/>
      <c r="AA321" s="2"/>
      <c r="AC321" s="2"/>
      <c r="AD321" s="2"/>
      <c r="AE321" s="2"/>
      <c r="AF321" s="2" t="s">
        <v>26</v>
      </c>
    </row>
    <row r="322" spans="1:32" x14ac:dyDescent="0.2">
      <c r="A322" s="7"/>
      <c r="B322" s="7"/>
      <c r="C322" s="7"/>
      <c r="D322" s="2"/>
      <c r="E322" s="2"/>
      <c r="F322" s="2"/>
      <c r="G322" s="2"/>
      <c r="H322" s="2"/>
      <c r="I322" s="2"/>
      <c r="J322" s="2"/>
      <c r="K322" s="2"/>
      <c r="L322" s="2"/>
      <c r="M322" s="2"/>
      <c r="N322" s="2"/>
      <c r="O322" s="2"/>
      <c r="P322" s="2"/>
      <c r="Q322" s="2"/>
      <c r="R322" s="2"/>
      <c r="S322" s="2"/>
      <c r="U322" s="2"/>
      <c r="V322" s="2"/>
      <c r="W322" s="2"/>
      <c r="X322" s="2"/>
      <c r="Y322" s="2"/>
      <c r="Z322" s="2"/>
      <c r="AA322" s="2"/>
      <c r="AC322" s="2"/>
      <c r="AD322" s="2"/>
      <c r="AE322" s="2"/>
      <c r="AF322" s="2" t="s">
        <v>26</v>
      </c>
    </row>
    <row r="323" spans="1:32" x14ac:dyDescent="0.2">
      <c r="A323" s="7"/>
      <c r="B323" s="7"/>
      <c r="C323" s="7"/>
      <c r="D323" s="2"/>
      <c r="E323" s="2"/>
      <c r="F323" s="2"/>
      <c r="G323" s="2"/>
      <c r="H323" s="2"/>
      <c r="I323" s="2"/>
      <c r="J323" s="2"/>
      <c r="K323" s="2"/>
      <c r="L323" s="2"/>
      <c r="M323" s="2"/>
      <c r="N323" s="2"/>
      <c r="O323" s="2"/>
      <c r="P323" s="2"/>
      <c r="Q323" s="2"/>
      <c r="R323" s="2"/>
      <c r="S323" s="2"/>
      <c r="U323" s="2"/>
      <c r="V323" s="2"/>
      <c r="W323" s="2"/>
      <c r="X323" s="2"/>
      <c r="Y323" s="2"/>
      <c r="Z323" s="2"/>
      <c r="AA323" s="2"/>
      <c r="AC323" s="2"/>
      <c r="AD323" s="2"/>
      <c r="AE323" s="2"/>
      <c r="AF323" s="2" t="s">
        <v>26</v>
      </c>
    </row>
    <row r="324" spans="1:32" x14ac:dyDescent="0.2">
      <c r="A324" s="7"/>
      <c r="B324" s="7"/>
      <c r="C324" s="7"/>
      <c r="D324" s="2"/>
      <c r="E324" s="2"/>
      <c r="F324" s="2"/>
      <c r="G324" s="2"/>
      <c r="H324" s="2"/>
      <c r="I324" s="2"/>
      <c r="J324" s="2"/>
      <c r="K324" s="2"/>
      <c r="L324" s="2"/>
      <c r="M324" s="2"/>
      <c r="N324" s="2"/>
      <c r="O324" s="2"/>
      <c r="P324" s="2"/>
      <c r="Q324" s="2"/>
      <c r="R324" s="2"/>
      <c r="S324" s="2"/>
      <c r="U324" s="2"/>
      <c r="V324" s="2"/>
      <c r="W324" s="2"/>
      <c r="X324" s="2"/>
      <c r="Y324" s="2"/>
      <c r="Z324" s="2"/>
      <c r="AA324" s="2"/>
      <c r="AC324" s="2"/>
      <c r="AD324" s="2"/>
      <c r="AE324" s="2"/>
      <c r="AF324" s="2" t="s">
        <v>26</v>
      </c>
    </row>
    <row r="325" spans="1:32" x14ac:dyDescent="0.2">
      <c r="A325" s="7"/>
      <c r="B325" s="7"/>
      <c r="C325" s="7"/>
      <c r="D325" s="2"/>
      <c r="E325" s="2"/>
      <c r="F325" s="2"/>
      <c r="G325" s="2"/>
      <c r="H325" s="2"/>
      <c r="I325" s="2"/>
      <c r="J325" s="2"/>
      <c r="K325" s="2"/>
      <c r="L325" s="2"/>
      <c r="M325" s="2"/>
      <c r="N325" s="2"/>
      <c r="O325" s="2"/>
      <c r="P325" s="2"/>
      <c r="Q325" s="2"/>
      <c r="R325" s="2"/>
      <c r="S325" s="2"/>
      <c r="U325" s="2"/>
      <c r="V325" s="2"/>
      <c r="W325" s="2"/>
      <c r="X325" s="2"/>
      <c r="Y325" s="2"/>
      <c r="Z325" s="2"/>
      <c r="AA325" s="2"/>
      <c r="AC325" s="2"/>
      <c r="AD325" s="2"/>
      <c r="AE325" s="2"/>
      <c r="AF325" s="2" t="s">
        <v>26</v>
      </c>
    </row>
    <row r="326" spans="1:32" x14ac:dyDescent="0.2">
      <c r="A326" s="7"/>
      <c r="B326" s="7"/>
      <c r="C326" s="7"/>
      <c r="D326" s="2"/>
      <c r="E326" s="2"/>
      <c r="F326" s="2"/>
      <c r="G326" s="2"/>
      <c r="H326" s="2"/>
      <c r="I326" s="2"/>
      <c r="J326" s="2"/>
      <c r="K326" s="2"/>
      <c r="L326" s="2"/>
      <c r="M326" s="2"/>
      <c r="N326" s="2"/>
      <c r="O326" s="2"/>
      <c r="P326" s="2"/>
      <c r="Q326" s="2"/>
      <c r="R326" s="2"/>
      <c r="S326" s="2"/>
      <c r="U326" s="2"/>
      <c r="V326" s="2"/>
      <c r="W326" s="2"/>
      <c r="X326" s="2"/>
      <c r="Y326" s="2"/>
      <c r="Z326" s="2"/>
      <c r="AA326" s="2"/>
      <c r="AC326" s="2"/>
      <c r="AD326" s="2"/>
      <c r="AE326" s="2"/>
      <c r="AF326" s="2" t="s">
        <v>26</v>
      </c>
    </row>
    <row r="327" spans="1:32" x14ac:dyDescent="0.2">
      <c r="A327" s="7"/>
      <c r="B327" s="7"/>
      <c r="C327" s="7"/>
      <c r="D327" s="2"/>
      <c r="E327" s="2"/>
      <c r="F327" s="2"/>
      <c r="G327" s="2"/>
      <c r="H327" s="2"/>
      <c r="I327" s="2"/>
      <c r="J327" s="2"/>
      <c r="K327" s="2"/>
      <c r="L327" s="2"/>
      <c r="M327" s="2"/>
      <c r="N327" s="2"/>
      <c r="O327" s="2"/>
      <c r="P327" s="2"/>
      <c r="Q327" s="2"/>
      <c r="R327" s="2"/>
      <c r="S327" s="2"/>
      <c r="U327" s="2"/>
      <c r="V327" s="2"/>
      <c r="W327" s="2"/>
      <c r="X327" s="2"/>
      <c r="Y327" s="2"/>
      <c r="Z327" s="2"/>
      <c r="AA327" s="2"/>
      <c r="AC327" s="2"/>
      <c r="AD327" s="2"/>
      <c r="AE327" s="2"/>
      <c r="AF327" s="2" t="s">
        <v>26</v>
      </c>
    </row>
    <row r="328" spans="1:32" x14ac:dyDescent="0.2">
      <c r="A328" s="7"/>
      <c r="B328" s="7"/>
      <c r="C328" s="7"/>
      <c r="D328" s="2"/>
      <c r="E328" s="2"/>
      <c r="F328" s="2"/>
      <c r="G328" s="2"/>
      <c r="H328" s="2"/>
      <c r="I328" s="2"/>
      <c r="J328" s="2"/>
      <c r="K328" s="2"/>
      <c r="L328" s="2"/>
      <c r="M328" s="2"/>
      <c r="N328" s="2"/>
      <c r="O328" s="2"/>
      <c r="P328" s="2"/>
      <c r="Q328" s="2"/>
      <c r="R328" s="2"/>
      <c r="S328" s="2"/>
      <c r="U328" s="2"/>
      <c r="V328" s="2"/>
      <c r="W328" s="2"/>
      <c r="X328" s="2"/>
      <c r="Y328" s="2"/>
      <c r="Z328" s="2"/>
      <c r="AA328" s="2"/>
      <c r="AC328" s="2"/>
      <c r="AD328" s="2"/>
      <c r="AE328" s="2"/>
      <c r="AF328" s="2" t="s">
        <v>26</v>
      </c>
    </row>
    <row r="329" spans="1:32" x14ac:dyDescent="0.2">
      <c r="A329" s="7"/>
      <c r="B329" s="7"/>
      <c r="C329" s="7"/>
      <c r="D329" s="2"/>
      <c r="E329" s="2"/>
      <c r="F329" s="2"/>
      <c r="G329" s="2"/>
      <c r="H329" s="2"/>
      <c r="I329" s="2"/>
      <c r="J329" s="2"/>
      <c r="K329" s="2"/>
      <c r="L329" s="2"/>
      <c r="M329" s="2"/>
      <c r="N329" s="2"/>
      <c r="O329" s="2"/>
      <c r="P329" s="2"/>
      <c r="Q329" s="2"/>
      <c r="R329" s="2"/>
      <c r="S329" s="2"/>
      <c r="U329" s="2"/>
      <c r="V329" s="2"/>
      <c r="W329" s="2"/>
      <c r="X329" s="2"/>
      <c r="Y329" s="2"/>
      <c r="Z329" s="2"/>
      <c r="AA329" s="2"/>
      <c r="AC329" s="2"/>
      <c r="AD329" s="2"/>
      <c r="AE329" s="2"/>
      <c r="AF329" s="2" t="s">
        <v>26</v>
      </c>
    </row>
    <row r="330" spans="1:32" x14ac:dyDescent="0.2">
      <c r="A330" s="7"/>
      <c r="B330" s="7"/>
      <c r="C330" s="7"/>
      <c r="D330" s="2"/>
      <c r="E330" s="2"/>
      <c r="F330" s="2"/>
      <c r="G330" s="2"/>
      <c r="H330" s="2"/>
      <c r="I330" s="2"/>
      <c r="J330" s="2"/>
      <c r="K330" s="2"/>
      <c r="L330" s="2"/>
      <c r="M330" s="2"/>
      <c r="N330" s="2"/>
      <c r="O330" s="2"/>
      <c r="P330" s="2"/>
      <c r="Q330" s="2"/>
      <c r="R330" s="2"/>
      <c r="S330" s="2"/>
      <c r="U330" s="2"/>
      <c r="V330" s="2"/>
      <c r="W330" s="2"/>
      <c r="X330" s="2"/>
      <c r="Y330" s="2"/>
      <c r="Z330" s="2"/>
      <c r="AA330" s="2"/>
      <c r="AC330" s="2"/>
      <c r="AD330" s="2"/>
      <c r="AE330" s="2"/>
      <c r="AF330" s="2" t="s">
        <v>26</v>
      </c>
    </row>
    <row r="331" spans="1:32" x14ac:dyDescent="0.2">
      <c r="A331" s="7"/>
      <c r="B331" s="7"/>
      <c r="C331" s="7"/>
      <c r="D331" s="2"/>
      <c r="E331" s="2"/>
      <c r="F331" s="2"/>
      <c r="G331" s="2"/>
      <c r="H331" s="2"/>
      <c r="I331" s="8"/>
      <c r="J331" s="8"/>
      <c r="K331" s="2"/>
      <c r="L331" s="2"/>
      <c r="M331" s="2"/>
      <c r="N331" s="2"/>
      <c r="O331" s="2"/>
      <c r="P331" s="2"/>
      <c r="Q331" s="2"/>
      <c r="R331" s="2"/>
      <c r="S331" s="2"/>
      <c r="U331" s="2"/>
      <c r="V331" s="2"/>
      <c r="W331" s="2"/>
      <c r="X331" s="2"/>
      <c r="Y331" s="2"/>
      <c r="Z331" s="2"/>
      <c r="AA331" s="2"/>
      <c r="AC331" s="2"/>
      <c r="AD331" s="2"/>
      <c r="AE331" s="2"/>
      <c r="AF331" s="2" t="s">
        <v>26</v>
      </c>
    </row>
    <row r="332" spans="1:32" x14ac:dyDescent="0.2">
      <c r="A332" s="7"/>
      <c r="B332" s="7"/>
      <c r="C332" s="7"/>
      <c r="D332" s="2"/>
      <c r="E332" s="2"/>
      <c r="F332" s="2"/>
      <c r="G332" s="2"/>
      <c r="H332" s="2"/>
      <c r="I332" s="2"/>
      <c r="J332" s="2"/>
      <c r="K332" s="2"/>
      <c r="L332" s="2"/>
      <c r="M332" s="2"/>
      <c r="N332" s="2"/>
      <c r="O332" s="2"/>
      <c r="P332" s="2"/>
      <c r="Q332" s="2"/>
      <c r="R332" s="2"/>
      <c r="S332" s="2"/>
      <c r="U332" s="2"/>
      <c r="V332" s="2"/>
      <c r="W332" s="2"/>
      <c r="X332" s="2"/>
      <c r="Y332" s="2"/>
      <c r="Z332" s="2"/>
      <c r="AA332" s="2"/>
      <c r="AC332" s="2"/>
      <c r="AD332" s="2"/>
      <c r="AE332" s="2"/>
      <c r="AF332" s="2" t="s">
        <v>26</v>
      </c>
    </row>
    <row r="333" spans="1:32" x14ac:dyDescent="0.2">
      <c r="A333" s="7"/>
      <c r="B333" s="7"/>
      <c r="C333" s="7"/>
      <c r="D333" s="2"/>
      <c r="E333" s="2"/>
      <c r="F333" s="2"/>
      <c r="G333" s="2"/>
      <c r="H333" s="2"/>
      <c r="I333" s="2"/>
      <c r="J333" s="2"/>
      <c r="K333" s="2"/>
      <c r="L333" s="2"/>
      <c r="M333" s="2"/>
      <c r="N333" s="2"/>
      <c r="O333" s="2"/>
      <c r="P333" s="2"/>
      <c r="Q333" s="2"/>
      <c r="R333" s="2"/>
      <c r="S333" s="2"/>
      <c r="U333" s="2"/>
      <c r="V333" s="2"/>
      <c r="W333" s="2"/>
      <c r="X333" s="2"/>
      <c r="Y333" s="2"/>
      <c r="Z333" s="2"/>
      <c r="AA333" s="2"/>
      <c r="AC333" s="2"/>
      <c r="AD333" s="2"/>
      <c r="AE333" s="2"/>
      <c r="AF333" s="2" t="s">
        <v>26</v>
      </c>
    </row>
    <row r="334" spans="1:32" x14ac:dyDescent="0.2">
      <c r="A334" s="7"/>
      <c r="B334" s="7"/>
      <c r="C334" s="7"/>
      <c r="D334" s="2"/>
      <c r="E334" s="2"/>
      <c r="F334" s="2"/>
      <c r="G334" s="2"/>
      <c r="H334" s="2"/>
      <c r="I334" s="2"/>
      <c r="J334" s="2"/>
      <c r="K334" s="2"/>
      <c r="L334" s="2"/>
      <c r="M334" s="2"/>
      <c r="N334" s="2"/>
      <c r="O334" s="2"/>
      <c r="P334" s="2"/>
      <c r="Q334" s="2"/>
      <c r="R334" s="2"/>
      <c r="S334" s="2"/>
      <c r="U334" s="2"/>
      <c r="V334" s="2"/>
      <c r="W334" s="2"/>
      <c r="X334" s="2"/>
      <c r="Y334" s="2"/>
      <c r="Z334" s="2"/>
      <c r="AA334" s="2"/>
      <c r="AC334" s="2"/>
      <c r="AD334" s="2"/>
      <c r="AE334" s="2"/>
      <c r="AF334" s="2" t="s">
        <v>26</v>
      </c>
    </row>
    <row r="335" spans="1:32" x14ac:dyDescent="0.2">
      <c r="A335" s="7"/>
      <c r="B335" s="7"/>
      <c r="C335" s="7"/>
      <c r="D335" s="2"/>
      <c r="E335" s="2"/>
      <c r="F335" s="2"/>
      <c r="G335" s="2"/>
      <c r="H335" s="2"/>
      <c r="I335" s="2"/>
      <c r="J335" s="2"/>
      <c r="K335" s="2"/>
      <c r="L335" s="2"/>
      <c r="M335" s="2"/>
      <c r="N335" s="2"/>
      <c r="O335" s="2"/>
      <c r="P335" s="2"/>
      <c r="Q335" s="2"/>
      <c r="R335" s="2"/>
      <c r="S335" s="2"/>
      <c r="U335" s="2"/>
      <c r="V335" s="2"/>
      <c r="W335" s="2"/>
      <c r="X335" s="2"/>
      <c r="Y335" s="2"/>
      <c r="Z335" s="2"/>
      <c r="AA335" s="2"/>
      <c r="AC335" s="2"/>
      <c r="AD335" s="2"/>
      <c r="AE335" s="2"/>
      <c r="AF335" s="2" t="s">
        <v>26</v>
      </c>
    </row>
    <row r="336" spans="1:32" x14ac:dyDescent="0.2">
      <c r="A336" s="7"/>
      <c r="B336" s="7"/>
      <c r="C336" s="7"/>
      <c r="D336" s="2"/>
      <c r="E336" s="2"/>
      <c r="F336" s="2"/>
      <c r="G336" s="2"/>
      <c r="H336" s="2"/>
      <c r="I336" s="2"/>
      <c r="J336" s="2"/>
      <c r="K336" s="2"/>
      <c r="L336" s="2"/>
      <c r="M336" s="2"/>
      <c r="N336" s="2"/>
      <c r="O336" s="2"/>
      <c r="P336" s="2"/>
      <c r="Q336" s="2"/>
      <c r="R336" s="2"/>
      <c r="S336" s="2"/>
      <c r="U336" s="2"/>
      <c r="V336" s="2"/>
      <c r="W336" s="2"/>
      <c r="X336" s="2"/>
      <c r="Y336" s="2"/>
      <c r="Z336" s="2"/>
      <c r="AA336" s="2"/>
      <c r="AC336" s="2"/>
      <c r="AD336" s="2"/>
      <c r="AE336" s="2"/>
      <c r="AF336" s="2" t="s">
        <v>26</v>
      </c>
    </row>
    <row r="337" spans="1:32" x14ac:dyDescent="0.2">
      <c r="A337" s="7"/>
      <c r="B337" s="7"/>
      <c r="C337" s="7"/>
      <c r="D337" s="2"/>
      <c r="E337" s="2"/>
      <c r="F337" s="2"/>
      <c r="G337" s="2"/>
      <c r="H337" s="2"/>
      <c r="I337" s="2"/>
      <c r="J337" s="2"/>
      <c r="K337" s="2"/>
      <c r="L337" s="2"/>
      <c r="M337" s="2"/>
      <c r="N337" s="2"/>
      <c r="O337" s="2"/>
      <c r="P337" s="2"/>
      <c r="Q337" s="2"/>
      <c r="R337" s="2"/>
      <c r="S337" s="2"/>
      <c r="U337" s="2"/>
      <c r="V337" s="2"/>
      <c r="W337" s="2"/>
      <c r="X337" s="2"/>
      <c r="Y337" s="2"/>
      <c r="Z337" s="2"/>
      <c r="AA337" s="2"/>
      <c r="AC337" s="2"/>
      <c r="AD337" s="2"/>
      <c r="AE337" s="2"/>
      <c r="AF337" s="2" t="s">
        <v>26</v>
      </c>
    </row>
    <row r="338" spans="1:32" x14ac:dyDescent="0.2">
      <c r="A338" s="7"/>
      <c r="B338" s="7"/>
      <c r="C338" s="7"/>
      <c r="D338" s="2"/>
      <c r="E338" s="2"/>
      <c r="F338" s="2"/>
      <c r="G338" s="2"/>
      <c r="H338" s="2"/>
      <c r="I338" s="2"/>
      <c r="J338" s="2"/>
      <c r="K338" s="2"/>
      <c r="L338" s="2"/>
      <c r="M338" s="2"/>
      <c r="N338" s="2"/>
      <c r="O338" s="2"/>
      <c r="P338" s="2"/>
      <c r="Q338" s="2"/>
      <c r="R338" s="2"/>
      <c r="S338" s="2"/>
      <c r="U338" s="2"/>
      <c r="V338" s="2"/>
      <c r="W338" s="2"/>
      <c r="X338" s="2"/>
      <c r="Y338" s="2"/>
      <c r="Z338" s="2"/>
      <c r="AA338" s="2"/>
      <c r="AC338" s="2"/>
      <c r="AD338" s="2"/>
      <c r="AE338" s="2"/>
      <c r="AF338" s="2" t="s">
        <v>26</v>
      </c>
    </row>
    <row r="339" spans="1:32" x14ac:dyDescent="0.2">
      <c r="A339" s="7"/>
      <c r="B339" s="7"/>
      <c r="C339" s="7"/>
      <c r="D339" s="2"/>
      <c r="E339" s="2"/>
      <c r="F339" s="2"/>
      <c r="G339" s="2"/>
      <c r="H339" s="2"/>
      <c r="I339" s="8"/>
      <c r="J339" s="8"/>
      <c r="K339" s="2"/>
      <c r="L339" s="2"/>
      <c r="M339" s="2"/>
      <c r="N339" s="2"/>
      <c r="O339" s="2"/>
      <c r="P339" s="2"/>
      <c r="Q339" s="2"/>
      <c r="R339" s="2"/>
      <c r="S339" s="2"/>
      <c r="U339" s="2"/>
      <c r="V339" s="2"/>
      <c r="W339" s="2"/>
      <c r="X339" s="2"/>
      <c r="Y339" s="2"/>
      <c r="Z339" s="2"/>
      <c r="AA339" s="2"/>
      <c r="AC339" s="2"/>
      <c r="AD339" s="2"/>
      <c r="AE339" s="2"/>
      <c r="AF339" s="2" t="s">
        <v>26</v>
      </c>
    </row>
    <row r="340" spans="1:32" x14ac:dyDescent="0.2">
      <c r="A340" s="7"/>
      <c r="B340" s="7"/>
      <c r="C340" s="7"/>
      <c r="D340" s="2"/>
      <c r="E340" s="2"/>
      <c r="F340" s="2"/>
      <c r="G340" s="2"/>
      <c r="H340" s="2"/>
      <c r="I340" s="2"/>
      <c r="J340" s="2"/>
      <c r="K340" s="2"/>
      <c r="L340" s="2"/>
      <c r="M340" s="2"/>
      <c r="N340" s="2"/>
      <c r="O340" s="2"/>
      <c r="P340" s="2"/>
      <c r="Q340" s="2"/>
      <c r="R340" s="2"/>
      <c r="S340" s="2"/>
      <c r="U340" s="2"/>
      <c r="V340" s="2"/>
      <c r="W340" s="2"/>
      <c r="X340" s="2"/>
      <c r="Y340" s="2"/>
      <c r="Z340" s="2"/>
      <c r="AA340" s="2"/>
      <c r="AC340" s="2"/>
      <c r="AD340" s="2"/>
      <c r="AE340" s="2"/>
      <c r="AF340" s="2" t="s">
        <v>26</v>
      </c>
    </row>
    <row r="341" spans="1:32" x14ac:dyDescent="0.2">
      <c r="A341" s="7"/>
      <c r="B341" s="7"/>
      <c r="C341" s="7"/>
      <c r="D341" s="2"/>
      <c r="E341" s="2"/>
      <c r="F341" s="2"/>
      <c r="G341" s="2"/>
      <c r="H341" s="2"/>
      <c r="I341" s="2"/>
      <c r="J341" s="2"/>
      <c r="K341" s="2"/>
      <c r="L341" s="2"/>
      <c r="M341" s="2"/>
      <c r="N341" s="2"/>
      <c r="O341" s="2"/>
      <c r="P341" s="2"/>
      <c r="Q341" s="2"/>
      <c r="R341" s="2"/>
      <c r="S341" s="2"/>
      <c r="U341" s="2"/>
      <c r="V341" s="2"/>
      <c r="W341" s="2"/>
      <c r="X341" s="2"/>
      <c r="Y341" s="2"/>
      <c r="Z341" s="2"/>
      <c r="AA341" s="2"/>
      <c r="AC341" s="2"/>
      <c r="AD341" s="2"/>
      <c r="AE341" s="2"/>
      <c r="AF341" s="2" t="s">
        <v>26</v>
      </c>
    </row>
    <row r="342" spans="1:32" x14ac:dyDescent="0.2">
      <c r="A342" s="7"/>
      <c r="B342" s="7"/>
      <c r="C342" s="7"/>
      <c r="D342" s="2"/>
      <c r="E342" s="2"/>
      <c r="F342" s="2"/>
      <c r="G342" s="2"/>
      <c r="H342" s="2"/>
      <c r="I342" s="2"/>
      <c r="J342" s="2"/>
      <c r="K342" s="2"/>
      <c r="L342" s="2"/>
      <c r="M342" s="2"/>
      <c r="N342" s="2"/>
      <c r="O342" s="2"/>
      <c r="P342" s="2"/>
      <c r="Q342" s="2"/>
      <c r="R342" s="2"/>
      <c r="S342" s="2"/>
      <c r="U342" s="2"/>
      <c r="V342" s="2"/>
      <c r="W342" s="2"/>
      <c r="X342" s="2"/>
      <c r="Y342" s="2"/>
      <c r="Z342" s="2"/>
      <c r="AA342" s="2"/>
      <c r="AC342" s="2"/>
      <c r="AD342" s="2"/>
      <c r="AE342" s="2"/>
      <c r="AF342" s="2" t="s">
        <v>26</v>
      </c>
    </row>
    <row r="343" spans="1:32" x14ac:dyDescent="0.2">
      <c r="A343" s="7"/>
      <c r="B343" s="7"/>
      <c r="C343" s="7"/>
      <c r="D343" s="2"/>
      <c r="E343" s="2"/>
      <c r="F343" s="2"/>
      <c r="G343" s="2"/>
      <c r="H343" s="2"/>
      <c r="I343" s="2"/>
      <c r="J343" s="2"/>
      <c r="K343" s="2"/>
      <c r="L343" s="2"/>
      <c r="M343" s="2"/>
      <c r="N343" s="2"/>
      <c r="O343" s="2"/>
      <c r="P343" s="2"/>
      <c r="Q343" s="2"/>
      <c r="R343" s="2"/>
      <c r="S343" s="2"/>
      <c r="U343" s="2"/>
      <c r="V343" s="2"/>
      <c r="W343" s="2"/>
      <c r="X343" s="2"/>
      <c r="Y343" s="2"/>
      <c r="Z343" s="2"/>
      <c r="AA343" s="2"/>
      <c r="AC343" s="2"/>
      <c r="AD343" s="2"/>
      <c r="AE343" s="2"/>
      <c r="AF343" s="2" t="s">
        <v>26</v>
      </c>
    </row>
    <row r="344" spans="1:32" x14ac:dyDescent="0.2">
      <c r="A344" s="7"/>
      <c r="B344" s="7"/>
      <c r="C344" s="7"/>
      <c r="D344" s="2"/>
      <c r="E344" s="2"/>
      <c r="F344" s="2"/>
      <c r="G344" s="2"/>
      <c r="H344" s="2"/>
      <c r="I344" s="2"/>
      <c r="J344" s="2"/>
      <c r="K344" s="2"/>
      <c r="L344" s="2"/>
      <c r="M344" s="2"/>
      <c r="N344" s="2"/>
      <c r="O344" s="2"/>
      <c r="P344" s="2"/>
      <c r="Q344" s="2"/>
      <c r="R344" s="2"/>
      <c r="S344" s="2"/>
      <c r="U344" s="2"/>
      <c r="V344" s="2"/>
      <c r="W344" s="2"/>
      <c r="X344" s="2"/>
      <c r="Y344" s="2"/>
      <c r="Z344" s="2"/>
      <c r="AA344" s="2"/>
      <c r="AC344" s="2"/>
      <c r="AD344" s="2"/>
      <c r="AE344" s="2"/>
      <c r="AF344" s="2" t="s">
        <v>26</v>
      </c>
    </row>
    <row r="345" spans="1:32" x14ac:dyDescent="0.2">
      <c r="A345" s="7"/>
      <c r="B345" s="7"/>
      <c r="C345" s="7"/>
      <c r="D345" s="2"/>
      <c r="E345" s="2"/>
      <c r="F345" s="2"/>
      <c r="G345" s="2"/>
      <c r="H345" s="2"/>
      <c r="I345" s="2"/>
      <c r="J345" s="2"/>
      <c r="K345" s="2"/>
      <c r="L345" s="2"/>
      <c r="M345" s="2"/>
      <c r="N345" s="2"/>
      <c r="O345" s="2"/>
      <c r="P345" s="2"/>
      <c r="Q345" s="2"/>
      <c r="R345" s="2"/>
      <c r="S345" s="2"/>
      <c r="U345" s="2"/>
      <c r="V345" s="2"/>
      <c r="W345" s="2"/>
      <c r="X345" s="2"/>
      <c r="Y345" s="2"/>
      <c r="Z345" s="2"/>
      <c r="AA345" s="2"/>
      <c r="AC345" s="2"/>
      <c r="AD345" s="2"/>
      <c r="AE345" s="2"/>
      <c r="AF345" s="2" t="s">
        <v>26</v>
      </c>
    </row>
    <row r="346" spans="1:32" x14ac:dyDescent="0.2">
      <c r="A346" s="7"/>
      <c r="B346" s="7"/>
      <c r="C346" s="7"/>
      <c r="D346" s="2"/>
      <c r="E346" s="2"/>
      <c r="F346" s="2"/>
      <c r="G346" s="2"/>
      <c r="H346" s="2"/>
      <c r="I346" s="2"/>
      <c r="J346" s="2"/>
      <c r="K346" s="2"/>
      <c r="L346" s="2"/>
      <c r="M346" s="2"/>
      <c r="N346" s="2"/>
      <c r="O346" s="2"/>
      <c r="P346" s="2"/>
      <c r="Q346" s="2"/>
      <c r="R346" s="2"/>
      <c r="S346" s="2"/>
      <c r="U346" s="2"/>
      <c r="V346" s="2"/>
      <c r="W346" s="2"/>
      <c r="X346" s="2"/>
      <c r="Y346" s="2"/>
      <c r="Z346" s="2"/>
      <c r="AA346" s="2"/>
      <c r="AC346" s="2"/>
      <c r="AD346" s="2"/>
      <c r="AE346" s="2"/>
      <c r="AF346" s="2" t="s">
        <v>26</v>
      </c>
    </row>
    <row r="347" spans="1:32" x14ac:dyDescent="0.2">
      <c r="A347" s="7"/>
      <c r="B347" s="7"/>
      <c r="C347" s="7"/>
      <c r="D347" s="2"/>
      <c r="E347" s="2"/>
      <c r="F347" s="2"/>
      <c r="G347" s="2"/>
      <c r="H347" s="2"/>
      <c r="I347" s="2"/>
      <c r="J347" s="2"/>
      <c r="K347" s="2"/>
      <c r="L347" s="2"/>
      <c r="M347" s="2"/>
      <c r="N347" s="2"/>
      <c r="O347" s="2"/>
      <c r="P347" s="2"/>
      <c r="Q347" s="2"/>
      <c r="R347" s="2"/>
      <c r="S347" s="2"/>
      <c r="U347" s="2"/>
      <c r="V347" s="2"/>
      <c r="W347" s="2"/>
      <c r="X347" s="2"/>
      <c r="Y347" s="2"/>
      <c r="Z347" s="2"/>
      <c r="AA347" s="2"/>
      <c r="AC347" s="2"/>
      <c r="AD347" s="2"/>
      <c r="AE347" s="2"/>
      <c r="AF347" s="2" t="s">
        <v>26</v>
      </c>
    </row>
    <row r="348" spans="1:32" x14ac:dyDescent="0.2">
      <c r="A348" s="7"/>
      <c r="B348" s="7"/>
      <c r="C348" s="7"/>
      <c r="D348" s="2"/>
      <c r="E348" s="2"/>
      <c r="F348" s="2"/>
      <c r="G348" s="2"/>
      <c r="H348" s="2"/>
      <c r="I348" s="2"/>
      <c r="J348" s="2"/>
      <c r="K348" s="2"/>
      <c r="L348" s="2"/>
      <c r="M348" s="2"/>
      <c r="N348" s="2"/>
      <c r="O348" s="2"/>
      <c r="P348" s="2"/>
      <c r="Q348" s="2"/>
      <c r="R348" s="2"/>
      <c r="S348" s="2"/>
      <c r="U348" s="2"/>
      <c r="V348" s="2"/>
      <c r="W348" s="2"/>
      <c r="X348" s="2"/>
      <c r="Y348" s="2"/>
      <c r="Z348" s="2"/>
      <c r="AA348" s="2"/>
      <c r="AC348" s="2"/>
      <c r="AD348" s="2"/>
      <c r="AE348" s="2"/>
      <c r="AF348" s="2" t="s">
        <v>26</v>
      </c>
    </row>
    <row r="349" spans="1:32" x14ac:dyDescent="0.2">
      <c r="A349" s="7"/>
      <c r="B349" s="7"/>
      <c r="C349" s="7"/>
      <c r="D349" s="2"/>
      <c r="E349" s="2"/>
      <c r="F349" s="2"/>
      <c r="G349" s="2"/>
      <c r="H349" s="2"/>
      <c r="I349" s="2"/>
      <c r="J349" s="2"/>
      <c r="K349" s="2"/>
      <c r="L349" s="2"/>
      <c r="M349" s="2"/>
      <c r="N349" s="2"/>
      <c r="O349" s="2"/>
      <c r="P349" s="2"/>
      <c r="Q349" s="2"/>
      <c r="R349" s="2"/>
      <c r="S349" s="2"/>
      <c r="U349" s="2"/>
      <c r="V349" s="2"/>
      <c r="W349" s="2"/>
      <c r="X349" s="2"/>
      <c r="Y349" s="2"/>
      <c r="Z349" s="2"/>
      <c r="AA349" s="2"/>
      <c r="AC349" s="2"/>
      <c r="AD349" s="2"/>
      <c r="AE349" s="2"/>
      <c r="AF349" s="2" t="s">
        <v>26</v>
      </c>
    </row>
    <row r="350" spans="1:32" x14ac:dyDescent="0.2">
      <c r="A350" s="7"/>
      <c r="B350" s="7"/>
      <c r="C350" s="7"/>
      <c r="D350" s="2"/>
      <c r="E350" s="2"/>
      <c r="F350" s="2"/>
      <c r="G350" s="2"/>
      <c r="H350" s="2"/>
      <c r="I350" s="2"/>
      <c r="J350" s="2"/>
      <c r="K350" s="2"/>
      <c r="L350" s="2"/>
      <c r="M350" s="2"/>
      <c r="N350" s="2"/>
      <c r="O350" s="2"/>
      <c r="P350" s="2"/>
      <c r="Q350" s="2"/>
      <c r="R350" s="2"/>
      <c r="S350" s="2"/>
      <c r="U350" s="2"/>
      <c r="V350" s="2"/>
      <c r="W350" s="2"/>
      <c r="X350" s="2"/>
      <c r="Y350" s="2"/>
      <c r="Z350" s="2"/>
      <c r="AA350" s="2"/>
      <c r="AC350" s="2"/>
      <c r="AD350" s="2"/>
      <c r="AE350" s="2"/>
      <c r="AF350" s="2" t="s">
        <v>26</v>
      </c>
    </row>
    <row r="351" spans="1:32" x14ac:dyDescent="0.2">
      <c r="A351" s="7"/>
      <c r="B351" s="7"/>
      <c r="C351" s="7"/>
      <c r="D351" s="2"/>
      <c r="E351" s="2"/>
      <c r="F351" s="2"/>
      <c r="G351" s="2"/>
      <c r="H351" s="2"/>
      <c r="I351" s="2"/>
      <c r="J351" s="2"/>
      <c r="K351" s="2"/>
      <c r="L351" s="2"/>
      <c r="M351" s="2"/>
      <c r="N351" s="2"/>
      <c r="O351" s="2"/>
      <c r="P351" s="2"/>
      <c r="Q351" s="2"/>
      <c r="R351" s="2"/>
      <c r="S351" s="2"/>
      <c r="U351" s="2"/>
      <c r="V351" s="2"/>
      <c r="W351" s="2"/>
      <c r="X351" s="2"/>
      <c r="Y351" s="2"/>
      <c r="Z351" s="2"/>
      <c r="AA351" s="2"/>
      <c r="AC351" s="2"/>
      <c r="AD351" s="2"/>
      <c r="AE351" s="2"/>
      <c r="AF351" s="2" t="s">
        <v>26</v>
      </c>
    </row>
    <row r="352" spans="1:32" x14ac:dyDescent="0.2">
      <c r="A352" s="7"/>
      <c r="B352" s="7"/>
      <c r="C352" s="7"/>
      <c r="D352" s="2"/>
      <c r="E352" s="2"/>
      <c r="F352" s="2"/>
      <c r="G352" s="2"/>
      <c r="H352" s="2"/>
      <c r="I352" s="2"/>
      <c r="J352" s="2"/>
      <c r="K352" s="2"/>
      <c r="L352" s="2"/>
      <c r="M352" s="2"/>
      <c r="N352" s="2"/>
      <c r="O352" s="2"/>
      <c r="P352" s="2"/>
      <c r="Q352" s="2"/>
      <c r="R352" s="2"/>
      <c r="S352" s="2"/>
      <c r="U352" s="2"/>
      <c r="V352" s="2"/>
      <c r="W352" s="2"/>
      <c r="X352" s="2"/>
      <c r="Y352" s="2"/>
      <c r="Z352" s="2"/>
      <c r="AA352" s="2"/>
      <c r="AC352" s="2"/>
      <c r="AD352" s="2"/>
      <c r="AE352" s="2"/>
      <c r="AF352" s="2" t="s">
        <v>26</v>
      </c>
    </row>
    <row r="353" spans="1:32" x14ac:dyDescent="0.2">
      <c r="A353" s="7"/>
      <c r="B353" s="7"/>
      <c r="C353" s="7"/>
      <c r="D353" s="2"/>
      <c r="E353" s="2"/>
      <c r="F353" s="2"/>
      <c r="G353" s="2"/>
      <c r="H353" s="2"/>
      <c r="I353" s="2"/>
      <c r="J353" s="2"/>
      <c r="K353" s="2"/>
      <c r="L353" s="2"/>
      <c r="M353" s="2"/>
      <c r="N353" s="2"/>
      <c r="O353" s="2"/>
      <c r="P353" s="2"/>
      <c r="Q353" s="2"/>
      <c r="R353" s="2"/>
      <c r="S353" s="2"/>
      <c r="U353" s="2"/>
      <c r="V353" s="2"/>
      <c r="W353" s="2"/>
      <c r="X353" s="2"/>
      <c r="Y353" s="2"/>
      <c r="Z353" s="2"/>
      <c r="AA353" s="2"/>
      <c r="AC353" s="2"/>
      <c r="AD353" s="2"/>
      <c r="AE353" s="2"/>
      <c r="AF353" s="2" t="s">
        <v>26</v>
      </c>
    </row>
    <row r="354" spans="1:32" x14ac:dyDescent="0.2">
      <c r="A354" s="7"/>
      <c r="B354" s="7"/>
      <c r="C354" s="7"/>
      <c r="D354" s="2"/>
      <c r="E354" s="2"/>
      <c r="F354" s="2"/>
      <c r="G354" s="2"/>
      <c r="H354" s="2"/>
      <c r="I354" s="2"/>
      <c r="J354" s="2"/>
      <c r="K354" s="2"/>
      <c r="L354" s="2"/>
      <c r="M354" s="2"/>
      <c r="N354" s="2"/>
      <c r="O354" s="2"/>
      <c r="P354" s="2"/>
      <c r="Q354" s="2"/>
      <c r="R354" s="2"/>
      <c r="S354" s="2"/>
      <c r="U354" s="2"/>
      <c r="V354" s="2"/>
      <c r="W354" s="2"/>
      <c r="X354" s="2"/>
      <c r="Y354" s="2"/>
      <c r="Z354" s="2"/>
      <c r="AA354" s="2"/>
      <c r="AC354" s="2"/>
      <c r="AD354" s="2"/>
      <c r="AE354" s="2"/>
      <c r="AF354" s="2" t="s">
        <v>26</v>
      </c>
    </row>
    <row r="355" spans="1:32" x14ac:dyDescent="0.2">
      <c r="A355" s="7"/>
      <c r="B355" s="7"/>
      <c r="C355" s="7"/>
      <c r="D355" s="2"/>
      <c r="E355" s="2"/>
      <c r="F355" s="2"/>
      <c r="G355" s="2"/>
      <c r="H355" s="2"/>
      <c r="I355" s="2"/>
      <c r="J355" s="2"/>
      <c r="K355" s="2"/>
      <c r="L355" s="2"/>
      <c r="M355" s="2"/>
      <c r="N355" s="2"/>
      <c r="O355" s="2"/>
      <c r="P355" s="2"/>
      <c r="Q355" s="2"/>
      <c r="R355" s="2"/>
      <c r="S355" s="2"/>
      <c r="U355" s="2"/>
      <c r="V355" s="2"/>
      <c r="W355" s="2"/>
      <c r="X355" s="2"/>
      <c r="Y355" s="2"/>
      <c r="Z355" s="2"/>
      <c r="AA355" s="2"/>
      <c r="AC355" s="2"/>
      <c r="AD355" s="2"/>
      <c r="AE355" s="2"/>
      <c r="AF355" s="2" t="s">
        <v>26</v>
      </c>
    </row>
    <row r="356" spans="1:32" x14ac:dyDescent="0.2">
      <c r="A356" s="7"/>
      <c r="B356" s="7"/>
      <c r="C356" s="7"/>
      <c r="D356" s="2"/>
      <c r="E356" s="2"/>
      <c r="F356" s="2"/>
      <c r="G356" s="2"/>
      <c r="H356" s="2"/>
      <c r="I356" s="2"/>
      <c r="J356" s="2"/>
      <c r="K356" s="2"/>
      <c r="L356" s="2"/>
      <c r="M356" s="2"/>
      <c r="N356" s="2"/>
      <c r="O356" s="2"/>
      <c r="P356" s="2"/>
      <c r="Q356" s="2"/>
      <c r="R356" s="2"/>
      <c r="S356" s="2"/>
      <c r="U356" s="2"/>
      <c r="V356" s="2"/>
      <c r="W356" s="2"/>
      <c r="X356" s="2"/>
      <c r="Y356" s="2"/>
      <c r="Z356" s="2"/>
      <c r="AA356" s="2"/>
      <c r="AC356" s="2"/>
      <c r="AD356" s="2"/>
      <c r="AE356" s="2"/>
      <c r="AF356" s="2" t="s">
        <v>26</v>
      </c>
    </row>
    <row r="357" spans="1:32" x14ac:dyDescent="0.2">
      <c r="A357" s="7"/>
      <c r="B357" s="7"/>
      <c r="C357" s="7"/>
      <c r="D357" s="2"/>
      <c r="E357" s="2"/>
      <c r="F357" s="2"/>
      <c r="G357" s="2"/>
      <c r="H357" s="2"/>
      <c r="I357" s="2"/>
      <c r="J357" s="2"/>
      <c r="K357" s="2"/>
      <c r="L357" s="2"/>
      <c r="M357" s="2"/>
      <c r="N357" s="2"/>
      <c r="O357" s="2"/>
      <c r="P357" s="2"/>
      <c r="Q357" s="2"/>
      <c r="R357" s="2"/>
      <c r="S357" s="2"/>
      <c r="U357" s="2"/>
      <c r="V357" s="2"/>
      <c r="W357" s="2"/>
      <c r="X357" s="2"/>
      <c r="Y357" s="2"/>
      <c r="Z357" s="2"/>
      <c r="AA357" s="2"/>
      <c r="AC357" s="2"/>
      <c r="AD357" s="2"/>
      <c r="AE357" s="2"/>
      <c r="AF357" s="2" t="s">
        <v>26</v>
      </c>
    </row>
    <row r="358" spans="1:32" x14ac:dyDescent="0.2">
      <c r="A358" s="7"/>
      <c r="B358" s="7"/>
      <c r="C358" s="7"/>
      <c r="D358" s="3"/>
      <c r="E358" s="3"/>
      <c r="F358" s="3"/>
      <c r="G358" s="3"/>
      <c r="H358" s="3"/>
      <c r="I358" s="3"/>
      <c r="J358" s="3"/>
      <c r="K358" s="3"/>
      <c r="L358" s="3"/>
      <c r="M358" s="3"/>
      <c r="N358" s="3"/>
      <c r="O358" s="3"/>
      <c r="P358" s="3"/>
      <c r="Q358" s="3"/>
      <c r="R358" s="3"/>
      <c r="S358" s="3"/>
      <c r="U358" s="2"/>
      <c r="V358" s="2"/>
      <c r="W358" s="2"/>
      <c r="X358" s="2"/>
      <c r="Y358" s="2"/>
      <c r="Z358" s="2"/>
      <c r="AA358" s="2"/>
      <c r="AC358" s="2"/>
      <c r="AD358" s="2"/>
      <c r="AE358" s="2"/>
      <c r="AF358" s="2" t="s">
        <v>26</v>
      </c>
    </row>
    <row r="359" spans="1:32" x14ac:dyDescent="0.2">
      <c r="A359" s="7"/>
      <c r="B359" s="7"/>
      <c r="C359" s="7"/>
      <c r="D359" s="3"/>
      <c r="E359" s="3"/>
      <c r="F359" s="3"/>
      <c r="G359" s="3"/>
      <c r="H359" s="3"/>
      <c r="I359" s="3"/>
      <c r="J359" s="3"/>
      <c r="K359" s="3"/>
      <c r="L359" s="3"/>
      <c r="M359" s="3"/>
      <c r="N359" s="3"/>
      <c r="O359" s="3"/>
      <c r="P359" s="3"/>
      <c r="Q359" s="3"/>
      <c r="R359" s="3"/>
      <c r="S359" s="3"/>
      <c r="U359" s="2"/>
      <c r="V359" s="2"/>
      <c r="W359" s="2"/>
      <c r="X359" s="2"/>
      <c r="Y359" s="2"/>
      <c r="Z359" s="2"/>
      <c r="AA359" s="2"/>
      <c r="AC359" s="2"/>
      <c r="AD359" s="2"/>
      <c r="AE359" s="2"/>
      <c r="AF359" s="2" t="s">
        <v>26</v>
      </c>
    </row>
    <row r="360" spans="1:32" x14ac:dyDescent="0.2">
      <c r="A360" s="7"/>
      <c r="B360" s="7"/>
      <c r="C360" s="7"/>
      <c r="D360" s="8"/>
      <c r="E360" s="8"/>
      <c r="F360" s="8"/>
      <c r="G360" s="8"/>
      <c r="H360" s="8"/>
      <c r="I360" s="8"/>
      <c r="J360" s="8"/>
      <c r="K360" s="8"/>
      <c r="L360" s="8"/>
      <c r="M360" s="8"/>
      <c r="N360" s="8"/>
      <c r="O360" s="8"/>
      <c r="P360" s="8"/>
      <c r="Q360" s="8"/>
      <c r="R360" s="8"/>
      <c r="S360" s="8"/>
      <c r="U360" s="2"/>
      <c r="V360" s="2"/>
      <c r="W360" s="2"/>
      <c r="X360" s="2"/>
      <c r="Y360" s="2"/>
      <c r="Z360" s="2"/>
      <c r="AA360" s="2"/>
      <c r="AC360" s="2"/>
      <c r="AD360" s="2"/>
      <c r="AE360" s="2"/>
      <c r="AF360" s="2" t="s">
        <v>26</v>
      </c>
    </row>
    <row r="361" spans="1:32" x14ac:dyDescent="0.2">
      <c r="A361" s="7"/>
      <c r="B361" s="7"/>
      <c r="C361" s="7"/>
      <c r="D361" s="8"/>
      <c r="E361" s="8"/>
      <c r="F361" s="8"/>
      <c r="G361" s="8"/>
      <c r="H361" s="8"/>
      <c r="I361" s="8"/>
      <c r="J361" s="8"/>
      <c r="K361" s="8"/>
      <c r="L361" s="8"/>
      <c r="M361" s="8"/>
      <c r="N361" s="8"/>
      <c r="O361" s="8"/>
      <c r="P361" s="8"/>
      <c r="Q361" s="8"/>
      <c r="R361" s="8"/>
      <c r="S361" s="8"/>
      <c r="U361" s="2"/>
      <c r="V361" s="2"/>
      <c r="W361" s="2"/>
      <c r="X361" s="2"/>
      <c r="Y361" s="2"/>
      <c r="Z361" s="2"/>
      <c r="AA361" s="2"/>
      <c r="AC361" s="2"/>
      <c r="AD361" s="2"/>
      <c r="AE361" s="2"/>
      <c r="AF361" s="2" t="s">
        <v>26</v>
      </c>
    </row>
    <row r="362" spans="1:32" x14ac:dyDescent="0.2">
      <c r="A362" s="7"/>
      <c r="B362" s="7"/>
      <c r="C362" s="7"/>
      <c r="D362" s="2"/>
      <c r="E362" s="2"/>
      <c r="F362" s="2"/>
      <c r="G362" s="2"/>
      <c r="H362" s="2"/>
      <c r="I362" s="2"/>
      <c r="J362" s="2"/>
      <c r="K362" s="2"/>
      <c r="L362" s="2"/>
      <c r="M362" s="2"/>
      <c r="N362" s="2"/>
      <c r="O362" s="2"/>
      <c r="P362" s="2"/>
      <c r="Q362" s="2"/>
      <c r="R362" s="2"/>
      <c r="S362" s="2"/>
      <c r="U362" s="2"/>
      <c r="V362" s="2"/>
      <c r="W362" s="2"/>
      <c r="X362" s="2"/>
      <c r="Y362" s="2"/>
      <c r="Z362" s="2"/>
      <c r="AA362" s="2"/>
      <c r="AC362" s="2"/>
      <c r="AD362" s="2"/>
      <c r="AE362" s="2"/>
      <c r="AF362" s="2" t="s">
        <v>26</v>
      </c>
    </row>
    <row r="363" spans="1:32" x14ac:dyDescent="0.2">
      <c r="A363" s="7"/>
      <c r="B363" s="7"/>
      <c r="C363" s="7"/>
      <c r="D363" s="3"/>
      <c r="E363" s="3"/>
      <c r="F363" s="3"/>
      <c r="G363" s="3"/>
      <c r="H363" s="3"/>
      <c r="I363" s="3"/>
      <c r="J363" s="3"/>
      <c r="K363" s="3"/>
      <c r="L363" s="3"/>
      <c r="M363" s="3"/>
      <c r="N363" s="3"/>
      <c r="O363" s="3"/>
      <c r="P363" s="3"/>
      <c r="Q363" s="3"/>
      <c r="R363" s="3"/>
      <c r="S363" s="3"/>
      <c r="U363" s="2"/>
      <c r="V363" s="2"/>
      <c r="W363" s="2"/>
      <c r="X363" s="2"/>
      <c r="Y363" s="2"/>
      <c r="Z363" s="2"/>
      <c r="AA363" s="2"/>
      <c r="AC363" s="2"/>
      <c r="AD363" s="2"/>
      <c r="AE363" s="2"/>
      <c r="AF363" s="2" t="s">
        <v>26</v>
      </c>
    </row>
    <row r="364" spans="1:32" x14ac:dyDescent="0.2">
      <c r="A364" s="7"/>
      <c r="B364" s="7"/>
      <c r="C364" s="7"/>
      <c r="D364" s="2"/>
      <c r="E364" s="2"/>
      <c r="F364" s="2"/>
      <c r="G364" s="2"/>
      <c r="H364" s="2"/>
      <c r="I364" s="2"/>
      <c r="J364" s="2"/>
      <c r="K364" s="2"/>
      <c r="L364" s="2"/>
      <c r="M364" s="2"/>
      <c r="N364" s="2"/>
      <c r="O364" s="2"/>
      <c r="P364" s="2"/>
      <c r="Q364" s="2"/>
      <c r="R364" s="2"/>
      <c r="S364" s="2"/>
      <c r="U364" s="2"/>
      <c r="V364" s="2"/>
      <c r="W364" s="2"/>
      <c r="X364" s="2"/>
      <c r="Y364" s="2"/>
      <c r="Z364" s="2"/>
      <c r="AA364" s="2"/>
      <c r="AC364" s="2"/>
      <c r="AD364" s="2"/>
      <c r="AE364" s="2"/>
      <c r="AF364" s="2" t="s">
        <v>26</v>
      </c>
    </row>
    <row r="365" spans="1:32" x14ac:dyDescent="0.2">
      <c r="A365" s="7"/>
      <c r="B365" s="7"/>
      <c r="C365" s="7"/>
      <c r="D365" s="2"/>
      <c r="E365" s="2"/>
      <c r="F365" s="2"/>
      <c r="G365" s="2"/>
      <c r="H365" s="2"/>
      <c r="I365" s="2"/>
      <c r="J365" s="2"/>
      <c r="K365" s="2"/>
      <c r="L365" s="2"/>
      <c r="M365" s="2"/>
      <c r="N365" s="2"/>
      <c r="O365" s="2"/>
      <c r="P365" s="2"/>
      <c r="Q365" s="2"/>
      <c r="R365" s="2"/>
      <c r="S365" s="2"/>
      <c r="U365" s="2"/>
      <c r="V365" s="2"/>
      <c r="W365" s="2"/>
      <c r="X365" s="2"/>
      <c r="Y365" s="2"/>
      <c r="Z365" s="2"/>
      <c r="AA365" s="2"/>
      <c r="AC365" s="2"/>
      <c r="AD365" s="2"/>
      <c r="AE365" s="2"/>
      <c r="AF365" s="2" t="s">
        <v>26</v>
      </c>
    </row>
    <row r="366" spans="1:32" x14ac:dyDescent="0.2">
      <c r="A366" s="7"/>
      <c r="B366" s="7"/>
      <c r="C366" s="7"/>
      <c r="D366" s="2"/>
      <c r="E366" s="2"/>
      <c r="F366" s="2"/>
      <c r="G366" s="2"/>
      <c r="H366" s="2"/>
      <c r="I366" s="2"/>
      <c r="J366" s="2"/>
      <c r="K366" s="2"/>
      <c r="L366" s="2"/>
      <c r="M366" s="2"/>
      <c r="N366" s="2"/>
      <c r="O366" s="2"/>
      <c r="P366" s="2"/>
      <c r="Q366" s="2"/>
      <c r="R366" s="2"/>
      <c r="S366" s="2"/>
      <c r="U366" s="2"/>
      <c r="V366" s="2"/>
      <c r="W366" s="2"/>
      <c r="X366" s="2"/>
      <c r="Y366" s="2"/>
      <c r="Z366" s="2"/>
      <c r="AA366" s="2"/>
      <c r="AC366" s="2"/>
      <c r="AD366" s="2"/>
      <c r="AE366" s="2"/>
      <c r="AF366" s="2" t="s">
        <v>26</v>
      </c>
    </row>
    <row r="367" spans="1:32" x14ac:dyDescent="0.2">
      <c r="A367" s="7"/>
      <c r="B367" s="7"/>
      <c r="C367" s="7"/>
      <c r="D367" s="2"/>
      <c r="E367" s="2"/>
      <c r="F367" s="2"/>
      <c r="G367" s="2"/>
      <c r="H367" s="2"/>
      <c r="I367" s="2"/>
      <c r="J367" s="2"/>
      <c r="K367" s="2"/>
      <c r="L367" s="2"/>
      <c r="M367" s="2"/>
      <c r="N367" s="2"/>
      <c r="O367" s="2"/>
      <c r="P367" s="2"/>
      <c r="Q367" s="2"/>
      <c r="R367" s="2"/>
      <c r="S367" s="2"/>
      <c r="U367" s="2"/>
      <c r="V367" s="2"/>
      <c r="W367" s="2"/>
      <c r="X367" s="2"/>
      <c r="Y367" s="2"/>
      <c r="Z367" s="2"/>
      <c r="AA367" s="2"/>
      <c r="AC367" s="2"/>
      <c r="AD367" s="2"/>
      <c r="AE367" s="2"/>
      <c r="AF367" s="2" t="s">
        <v>26</v>
      </c>
    </row>
    <row r="368" spans="1:32" x14ac:dyDescent="0.2">
      <c r="A368" s="7"/>
      <c r="B368" s="7"/>
      <c r="C368" s="7"/>
      <c r="D368" s="2"/>
      <c r="E368" s="2"/>
      <c r="F368" s="2"/>
      <c r="G368" s="2"/>
      <c r="H368" s="2"/>
      <c r="I368" s="2"/>
      <c r="J368" s="2"/>
      <c r="K368" s="2"/>
      <c r="L368" s="2"/>
      <c r="M368" s="2"/>
      <c r="N368" s="2"/>
      <c r="O368" s="2"/>
      <c r="P368" s="2"/>
      <c r="Q368" s="2"/>
      <c r="R368" s="2"/>
      <c r="S368" s="2"/>
      <c r="U368" s="2"/>
      <c r="V368" s="2"/>
      <c r="W368" s="2"/>
      <c r="X368" s="2"/>
      <c r="Y368" s="2"/>
      <c r="Z368" s="2"/>
      <c r="AA368" s="2"/>
      <c r="AC368" s="2"/>
      <c r="AD368" s="2"/>
      <c r="AE368" s="2"/>
      <c r="AF368" s="2" t="s">
        <v>26</v>
      </c>
    </row>
    <row r="369" spans="1:32" x14ac:dyDescent="0.2">
      <c r="A369" s="7"/>
      <c r="B369" s="7"/>
      <c r="C369" s="7"/>
      <c r="D369" s="2"/>
      <c r="E369" s="2"/>
      <c r="F369" s="2"/>
      <c r="G369" s="2"/>
      <c r="H369" s="2"/>
      <c r="I369" s="2"/>
      <c r="J369" s="2"/>
      <c r="K369" s="2"/>
      <c r="L369" s="2"/>
      <c r="M369" s="2"/>
      <c r="N369" s="2"/>
      <c r="O369" s="2"/>
      <c r="P369" s="2"/>
      <c r="Q369" s="2"/>
      <c r="R369" s="2"/>
      <c r="S369" s="2"/>
      <c r="U369" s="2"/>
      <c r="V369" s="2"/>
      <c r="W369" s="2"/>
      <c r="X369" s="2"/>
      <c r="Y369" s="2"/>
      <c r="Z369" s="2"/>
      <c r="AA369" s="2"/>
      <c r="AC369" s="2"/>
      <c r="AD369" s="2"/>
      <c r="AE369" s="2"/>
      <c r="AF369" s="2" t="s">
        <v>26</v>
      </c>
    </row>
    <row r="370" spans="1:32" x14ac:dyDescent="0.2">
      <c r="A370" s="7"/>
      <c r="B370" s="7"/>
      <c r="C370" s="7"/>
      <c r="D370" s="2"/>
      <c r="E370" s="2"/>
      <c r="F370" s="2"/>
      <c r="G370" s="2"/>
      <c r="H370" s="2"/>
      <c r="I370" s="2"/>
      <c r="J370" s="2"/>
      <c r="K370" s="2"/>
      <c r="L370" s="2"/>
      <c r="M370" s="2"/>
      <c r="N370" s="2"/>
      <c r="O370" s="2"/>
      <c r="P370" s="2"/>
      <c r="Q370" s="2"/>
      <c r="R370" s="2"/>
      <c r="S370" s="2"/>
      <c r="U370" s="2"/>
      <c r="V370" s="2"/>
      <c r="W370" s="2"/>
      <c r="X370" s="2"/>
      <c r="Y370" s="2"/>
      <c r="Z370" s="2"/>
      <c r="AA370" s="2"/>
      <c r="AC370" s="2"/>
      <c r="AD370" s="2"/>
      <c r="AE370" s="2"/>
      <c r="AF370" s="2" t="s">
        <v>26</v>
      </c>
    </row>
    <row r="371" spans="1:32" x14ac:dyDescent="0.2">
      <c r="A371" s="7"/>
      <c r="B371" s="7"/>
      <c r="C371" s="7"/>
      <c r="D371" s="2"/>
      <c r="E371" s="2"/>
      <c r="F371" s="2"/>
      <c r="G371" s="2"/>
      <c r="H371" s="2"/>
      <c r="I371" s="2"/>
      <c r="J371" s="2"/>
      <c r="K371" s="2"/>
      <c r="L371" s="2"/>
      <c r="M371" s="2"/>
      <c r="N371" s="2"/>
      <c r="O371" s="2"/>
      <c r="P371" s="2"/>
      <c r="Q371" s="2"/>
      <c r="R371" s="2"/>
      <c r="S371" s="2"/>
      <c r="U371" s="2"/>
      <c r="V371" s="2"/>
      <c r="W371" s="2"/>
      <c r="X371" s="2"/>
      <c r="Y371" s="2"/>
      <c r="Z371" s="2"/>
      <c r="AA371" s="2"/>
      <c r="AC371" s="2"/>
      <c r="AD371" s="2"/>
      <c r="AE371" s="2"/>
      <c r="AF371" s="2" t="s">
        <v>26</v>
      </c>
    </row>
    <row r="372" spans="1:32" x14ac:dyDescent="0.2">
      <c r="A372" s="7"/>
      <c r="B372" s="7"/>
      <c r="C372" s="7"/>
      <c r="D372" s="2"/>
      <c r="E372" s="2"/>
      <c r="F372" s="2"/>
      <c r="G372" s="2"/>
      <c r="H372" s="2"/>
      <c r="I372" s="2"/>
      <c r="J372" s="2"/>
      <c r="K372" s="2"/>
      <c r="L372" s="2"/>
      <c r="M372" s="2"/>
      <c r="N372" s="2"/>
      <c r="O372" s="2"/>
      <c r="P372" s="2"/>
      <c r="Q372" s="2"/>
      <c r="R372" s="2"/>
      <c r="S372" s="2"/>
      <c r="U372" s="2"/>
      <c r="V372" s="2"/>
      <c r="W372" s="2"/>
      <c r="X372" s="2"/>
      <c r="Y372" s="2"/>
      <c r="Z372" s="2"/>
      <c r="AA372" s="2"/>
      <c r="AC372" s="2"/>
      <c r="AD372" s="2"/>
      <c r="AE372" s="2"/>
      <c r="AF372" s="2" t="s">
        <v>26</v>
      </c>
    </row>
    <row r="373" spans="1:32" x14ac:dyDescent="0.2">
      <c r="A373" s="7"/>
      <c r="B373" s="7"/>
      <c r="C373" s="7"/>
      <c r="D373" s="2"/>
      <c r="E373" s="2"/>
      <c r="F373" s="2"/>
      <c r="G373" s="2"/>
      <c r="H373" s="2"/>
      <c r="I373" s="2"/>
      <c r="J373" s="2"/>
      <c r="K373" s="2"/>
      <c r="L373" s="2"/>
      <c r="M373" s="2"/>
      <c r="N373" s="2"/>
      <c r="O373" s="2"/>
      <c r="P373" s="2"/>
      <c r="Q373" s="2"/>
      <c r="R373" s="2"/>
      <c r="S373" s="2"/>
      <c r="U373" s="2"/>
      <c r="V373" s="2"/>
      <c r="W373" s="2"/>
      <c r="X373" s="2"/>
      <c r="Y373" s="2"/>
      <c r="Z373" s="2"/>
      <c r="AA373" s="2"/>
      <c r="AC373" s="2"/>
      <c r="AD373" s="2"/>
      <c r="AE373" s="2"/>
      <c r="AF373" s="2" t="s">
        <v>26</v>
      </c>
    </row>
    <row r="374" spans="1:32" x14ac:dyDescent="0.2">
      <c r="A374" s="7"/>
      <c r="B374" s="7"/>
      <c r="C374" s="7"/>
      <c r="D374" s="2"/>
      <c r="E374" s="2"/>
      <c r="F374" s="2"/>
      <c r="G374" s="2"/>
      <c r="H374" s="2"/>
      <c r="I374" s="2"/>
      <c r="J374" s="2"/>
      <c r="K374" s="2"/>
      <c r="L374" s="2"/>
      <c r="M374" s="2"/>
      <c r="N374" s="2"/>
      <c r="O374" s="2"/>
      <c r="P374" s="2"/>
      <c r="Q374" s="2"/>
      <c r="R374" s="2"/>
      <c r="S374" s="2"/>
      <c r="U374" s="2"/>
      <c r="V374" s="2"/>
      <c r="W374" s="2"/>
      <c r="X374" s="2"/>
      <c r="Y374" s="2"/>
      <c r="Z374" s="2"/>
      <c r="AA374" s="2"/>
      <c r="AC374" s="2"/>
      <c r="AD374" s="2"/>
      <c r="AE374" s="2"/>
      <c r="AF374" s="2" t="s">
        <v>26</v>
      </c>
    </row>
    <row r="375" spans="1:32" x14ac:dyDescent="0.2">
      <c r="A375" s="7"/>
      <c r="B375" s="7"/>
      <c r="C375" s="7"/>
      <c r="D375" s="2"/>
      <c r="E375" s="2"/>
      <c r="F375" s="2"/>
      <c r="G375" s="2"/>
      <c r="H375" s="2"/>
      <c r="I375" s="2"/>
      <c r="J375" s="2"/>
      <c r="K375" s="2"/>
      <c r="L375" s="2"/>
      <c r="M375" s="2"/>
      <c r="N375" s="2"/>
      <c r="O375" s="2"/>
      <c r="P375" s="2"/>
      <c r="Q375" s="2"/>
      <c r="R375" s="2"/>
      <c r="S375" s="2"/>
      <c r="U375" s="2"/>
      <c r="V375" s="2"/>
      <c r="W375" s="2"/>
      <c r="X375" s="2"/>
      <c r="Y375" s="2"/>
      <c r="Z375" s="2"/>
      <c r="AA375" s="2"/>
      <c r="AC375" s="2"/>
      <c r="AD375" s="2"/>
      <c r="AE375" s="2"/>
      <c r="AF375" s="2" t="s">
        <v>26</v>
      </c>
    </row>
    <row r="376" spans="1:32" x14ac:dyDescent="0.2">
      <c r="A376" s="7"/>
      <c r="B376" s="7"/>
      <c r="C376" s="7"/>
      <c r="D376" s="2"/>
      <c r="E376" s="2"/>
      <c r="F376" s="2"/>
      <c r="G376" s="2"/>
      <c r="H376" s="2"/>
      <c r="I376" s="2"/>
      <c r="J376" s="2"/>
      <c r="K376" s="2"/>
      <c r="L376" s="2"/>
      <c r="M376" s="2"/>
      <c r="N376" s="2"/>
      <c r="O376" s="2"/>
      <c r="P376" s="2"/>
      <c r="Q376" s="2"/>
      <c r="R376" s="2"/>
      <c r="S376" s="2"/>
      <c r="U376" s="2"/>
      <c r="V376" s="2"/>
      <c r="W376" s="2"/>
      <c r="X376" s="2"/>
      <c r="Y376" s="2"/>
      <c r="Z376" s="2"/>
      <c r="AA376" s="2"/>
      <c r="AC376" s="2"/>
      <c r="AD376" s="2"/>
      <c r="AE376" s="2"/>
      <c r="AF376" s="2" t="s">
        <v>26</v>
      </c>
    </row>
    <row r="377" spans="1:32" x14ac:dyDescent="0.2">
      <c r="A377" s="7"/>
      <c r="B377" s="7"/>
      <c r="C377" s="7"/>
      <c r="D377" s="2"/>
      <c r="E377" s="2"/>
      <c r="F377" s="2"/>
      <c r="G377" s="2"/>
      <c r="H377" s="2"/>
      <c r="I377" s="2"/>
      <c r="J377" s="2"/>
      <c r="K377" s="2"/>
      <c r="L377" s="2"/>
      <c r="M377" s="2"/>
      <c r="N377" s="2"/>
      <c r="O377" s="2"/>
      <c r="P377" s="2"/>
      <c r="Q377" s="2"/>
      <c r="R377" s="2"/>
      <c r="S377" s="2"/>
      <c r="U377" s="2"/>
      <c r="V377" s="2"/>
      <c r="W377" s="2"/>
      <c r="X377" s="2"/>
      <c r="Y377" s="2"/>
      <c r="Z377" s="2"/>
      <c r="AA377" s="2"/>
      <c r="AC377" s="2"/>
      <c r="AD377" s="2"/>
      <c r="AE377" s="2"/>
      <c r="AF377" s="2" t="s">
        <v>26</v>
      </c>
    </row>
    <row r="378" spans="1:32" x14ac:dyDescent="0.2">
      <c r="A378" s="7"/>
      <c r="B378" s="7"/>
      <c r="C378" s="7"/>
      <c r="D378" s="2"/>
      <c r="E378" s="2"/>
      <c r="F378" s="2"/>
      <c r="G378" s="2"/>
      <c r="H378" s="2"/>
      <c r="I378" s="2"/>
      <c r="J378" s="2"/>
      <c r="K378" s="2"/>
      <c r="L378" s="2"/>
      <c r="M378" s="2"/>
      <c r="N378" s="2"/>
      <c r="O378" s="2"/>
      <c r="P378" s="2"/>
      <c r="Q378" s="2"/>
      <c r="R378" s="2"/>
      <c r="S378" s="2"/>
      <c r="U378" s="2"/>
      <c r="V378" s="2"/>
      <c r="W378" s="2"/>
      <c r="X378" s="2"/>
      <c r="Y378" s="2"/>
      <c r="Z378" s="2"/>
      <c r="AA378" s="2"/>
      <c r="AC378" s="2"/>
      <c r="AD378" s="2"/>
      <c r="AE378" s="2"/>
      <c r="AF378" s="2" t="s">
        <v>26</v>
      </c>
    </row>
    <row r="379" spans="1:32" x14ac:dyDescent="0.2">
      <c r="A379" s="7"/>
      <c r="B379" s="7"/>
      <c r="C379" s="7"/>
      <c r="D379" s="2"/>
      <c r="E379" s="2"/>
      <c r="F379" s="2"/>
      <c r="G379" s="2"/>
      <c r="H379" s="2"/>
      <c r="I379" s="8"/>
      <c r="J379" s="8"/>
      <c r="K379" s="2"/>
      <c r="L379" s="2"/>
      <c r="M379" s="2"/>
      <c r="N379" s="2"/>
      <c r="O379" s="2"/>
      <c r="P379" s="2"/>
      <c r="Q379" s="2"/>
      <c r="R379" s="2"/>
      <c r="S379" s="2"/>
      <c r="U379" s="2"/>
      <c r="V379" s="2"/>
      <c r="W379" s="2"/>
      <c r="X379" s="2"/>
      <c r="Y379" s="2"/>
      <c r="Z379" s="2"/>
      <c r="AA379" s="2"/>
      <c r="AC379" s="2"/>
      <c r="AD379" s="2"/>
      <c r="AE379" s="2"/>
      <c r="AF379" s="2" t="s">
        <v>26</v>
      </c>
    </row>
    <row r="380" spans="1:32" x14ac:dyDescent="0.2">
      <c r="A380" s="7"/>
      <c r="B380" s="7"/>
      <c r="C380" s="7"/>
      <c r="D380" s="2"/>
      <c r="E380" s="2"/>
      <c r="F380" s="2"/>
      <c r="G380" s="2"/>
      <c r="H380" s="2"/>
      <c r="I380" s="2"/>
      <c r="J380" s="2"/>
      <c r="K380" s="2"/>
      <c r="L380" s="2"/>
      <c r="M380" s="2"/>
      <c r="N380" s="2"/>
      <c r="O380" s="2"/>
      <c r="P380" s="2"/>
      <c r="Q380" s="2"/>
      <c r="R380" s="2"/>
      <c r="S380" s="2"/>
      <c r="U380" s="2"/>
      <c r="V380" s="2"/>
      <c r="W380" s="2"/>
      <c r="X380" s="2"/>
      <c r="Y380" s="2"/>
      <c r="Z380" s="2"/>
      <c r="AA380" s="2"/>
      <c r="AC380" s="2"/>
      <c r="AD380" s="2"/>
      <c r="AE380" s="2"/>
      <c r="AF380" s="2" t="s">
        <v>26</v>
      </c>
    </row>
    <row r="381" spans="1:32" x14ac:dyDescent="0.2">
      <c r="A381" s="7"/>
      <c r="B381" s="7"/>
      <c r="C381" s="7"/>
      <c r="D381" s="2"/>
      <c r="E381" s="2"/>
      <c r="F381" s="2"/>
      <c r="G381" s="2"/>
      <c r="H381" s="2"/>
      <c r="I381" s="2"/>
      <c r="J381" s="2"/>
      <c r="K381" s="2"/>
      <c r="L381" s="2"/>
      <c r="M381" s="2"/>
      <c r="N381" s="2"/>
      <c r="O381" s="2"/>
      <c r="P381" s="2"/>
      <c r="Q381" s="2"/>
      <c r="R381" s="2"/>
      <c r="S381" s="2"/>
      <c r="U381" s="2"/>
      <c r="V381" s="2"/>
      <c r="W381" s="2"/>
      <c r="X381" s="2"/>
      <c r="Y381" s="2"/>
      <c r="Z381" s="2"/>
      <c r="AA381" s="2"/>
      <c r="AC381" s="2"/>
      <c r="AD381" s="2"/>
      <c r="AE381" s="2"/>
      <c r="AF381" s="2" t="s">
        <v>26</v>
      </c>
    </row>
    <row r="382" spans="1:32" x14ac:dyDescent="0.2">
      <c r="A382" s="7"/>
      <c r="B382" s="7"/>
      <c r="C382" s="7"/>
      <c r="D382" s="2"/>
      <c r="E382" s="2"/>
      <c r="F382" s="2"/>
      <c r="G382" s="2"/>
      <c r="H382" s="2"/>
      <c r="I382" s="2"/>
      <c r="J382" s="2"/>
      <c r="K382" s="2"/>
      <c r="L382" s="2"/>
      <c r="M382" s="2"/>
      <c r="N382" s="2"/>
      <c r="O382" s="2"/>
      <c r="P382" s="2"/>
      <c r="Q382" s="2"/>
      <c r="R382" s="2"/>
      <c r="S382" s="2"/>
      <c r="U382" s="2"/>
      <c r="V382" s="2"/>
      <c r="W382" s="2"/>
      <c r="X382" s="2"/>
      <c r="Y382" s="2"/>
      <c r="Z382" s="2"/>
      <c r="AA382" s="2"/>
      <c r="AC382" s="2"/>
      <c r="AD382" s="2"/>
      <c r="AE382" s="2"/>
      <c r="AF382" s="2" t="s">
        <v>26</v>
      </c>
    </row>
    <row r="383" spans="1:32" x14ac:dyDescent="0.2">
      <c r="A383" s="7"/>
      <c r="B383" s="7"/>
      <c r="C383" s="7"/>
      <c r="D383" s="2"/>
      <c r="E383" s="2"/>
      <c r="F383" s="2"/>
      <c r="G383" s="2"/>
      <c r="H383" s="2"/>
      <c r="I383" s="2"/>
      <c r="J383" s="2"/>
      <c r="K383" s="2"/>
      <c r="L383" s="2"/>
      <c r="M383" s="2"/>
      <c r="N383" s="2"/>
      <c r="O383" s="2"/>
      <c r="P383" s="2"/>
      <c r="Q383" s="2"/>
      <c r="R383" s="2"/>
      <c r="S383" s="2"/>
      <c r="U383" s="2"/>
      <c r="V383" s="2"/>
      <c r="W383" s="2"/>
      <c r="X383" s="2"/>
      <c r="Y383" s="2"/>
      <c r="Z383" s="2"/>
      <c r="AA383" s="2"/>
      <c r="AC383" s="2"/>
      <c r="AD383" s="2"/>
      <c r="AE383" s="2"/>
      <c r="AF383" s="2" t="s">
        <v>26</v>
      </c>
    </row>
    <row r="384" spans="1:32" x14ac:dyDescent="0.2">
      <c r="A384" s="7"/>
      <c r="B384" s="7"/>
      <c r="C384" s="7"/>
      <c r="D384" s="2"/>
      <c r="E384" s="2"/>
      <c r="F384" s="2"/>
      <c r="G384" s="2"/>
      <c r="H384" s="2"/>
      <c r="I384" s="2"/>
      <c r="J384" s="2"/>
      <c r="K384" s="2"/>
      <c r="L384" s="2"/>
      <c r="M384" s="2"/>
      <c r="N384" s="2"/>
      <c r="O384" s="2"/>
      <c r="P384" s="2"/>
      <c r="Q384" s="2"/>
      <c r="R384" s="2"/>
      <c r="S384" s="2"/>
      <c r="U384" s="2"/>
      <c r="V384" s="2"/>
      <c r="W384" s="2"/>
      <c r="X384" s="2"/>
      <c r="Y384" s="2"/>
      <c r="Z384" s="2"/>
      <c r="AA384" s="2"/>
      <c r="AC384" s="2"/>
      <c r="AD384" s="2"/>
      <c r="AE384" s="2"/>
      <c r="AF384" s="2" t="s">
        <v>26</v>
      </c>
    </row>
    <row r="385" spans="1:32" x14ac:dyDescent="0.2">
      <c r="A385" s="7"/>
      <c r="B385" s="7"/>
      <c r="C385" s="7"/>
      <c r="D385" s="2"/>
      <c r="E385" s="2"/>
      <c r="F385" s="2"/>
      <c r="G385" s="2"/>
      <c r="H385" s="2"/>
      <c r="I385" s="2"/>
      <c r="J385" s="2"/>
      <c r="K385" s="2"/>
      <c r="L385" s="2"/>
      <c r="M385" s="2"/>
      <c r="N385" s="2"/>
      <c r="O385" s="2"/>
      <c r="P385" s="2"/>
      <c r="Q385" s="2"/>
      <c r="R385" s="2"/>
      <c r="S385" s="2"/>
      <c r="U385" s="2"/>
      <c r="V385" s="2"/>
      <c r="W385" s="2"/>
      <c r="X385" s="2"/>
      <c r="Y385" s="2"/>
      <c r="Z385" s="2"/>
      <c r="AA385" s="2"/>
      <c r="AC385" s="2"/>
      <c r="AD385" s="2"/>
      <c r="AE385" s="2"/>
      <c r="AF385" s="2" t="s">
        <v>26</v>
      </c>
    </row>
    <row r="386" spans="1:32" x14ac:dyDescent="0.2">
      <c r="A386" s="7"/>
      <c r="B386" s="7"/>
      <c r="C386" s="7"/>
      <c r="D386" s="2"/>
      <c r="E386" s="2"/>
      <c r="F386" s="2"/>
      <c r="G386" s="2"/>
      <c r="H386" s="2"/>
      <c r="I386" s="2"/>
      <c r="J386" s="2"/>
      <c r="K386" s="2"/>
      <c r="L386" s="2"/>
      <c r="M386" s="2"/>
      <c r="N386" s="2"/>
      <c r="O386" s="2"/>
      <c r="P386" s="2"/>
      <c r="Q386" s="2"/>
      <c r="R386" s="2"/>
      <c r="S386" s="2"/>
      <c r="U386" s="2"/>
      <c r="V386" s="2"/>
      <c r="W386" s="2"/>
      <c r="X386" s="2"/>
      <c r="Y386" s="2"/>
      <c r="Z386" s="2"/>
      <c r="AA386" s="2"/>
      <c r="AC386" s="2"/>
      <c r="AD386" s="2"/>
      <c r="AE386" s="2"/>
      <c r="AF386" s="2" t="s">
        <v>26</v>
      </c>
    </row>
    <row r="387" spans="1:32" x14ac:dyDescent="0.2">
      <c r="A387" s="7"/>
      <c r="B387" s="7"/>
      <c r="C387" s="7"/>
      <c r="D387" s="2"/>
      <c r="E387" s="2"/>
      <c r="F387" s="2"/>
      <c r="G387" s="2"/>
      <c r="H387" s="2"/>
      <c r="I387" s="2"/>
      <c r="J387" s="2"/>
      <c r="K387" s="2"/>
      <c r="L387" s="2"/>
      <c r="M387" s="2"/>
      <c r="N387" s="2"/>
      <c r="O387" s="2"/>
      <c r="P387" s="2"/>
      <c r="Q387" s="2"/>
      <c r="R387" s="2"/>
      <c r="S387" s="2"/>
      <c r="U387" s="2"/>
      <c r="V387" s="2"/>
      <c r="W387" s="2"/>
      <c r="X387" s="2"/>
      <c r="Y387" s="2"/>
      <c r="Z387" s="2"/>
      <c r="AA387" s="2"/>
      <c r="AC387" s="2"/>
      <c r="AD387" s="2"/>
      <c r="AE387" s="2"/>
      <c r="AF387" s="2" t="s">
        <v>26</v>
      </c>
    </row>
    <row r="388" spans="1:32" x14ac:dyDescent="0.2">
      <c r="A388" s="7"/>
      <c r="B388" s="7"/>
      <c r="C388" s="7"/>
      <c r="D388" s="2"/>
      <c r="E388" s="2"/>
      <c r="F388" s="2"/>
      <c r="G388" s="2"/>
      <c r="H388" s="2"/>
      <c r="I388" s="2"/>
      <c r="J388" s="2"/>
      <c r="K388" s="2"/>
      <c r="L388" s="2"/>
      <c r="M388" s="2"/>
      <c r="N388" s="2"/>
      <c r="O388" s="2"/>
      <c r="P388" s="2"/>
      <c r="Q388" s="2"/>
      <c r="R388" s="2"/>
      <c r="S388" s="2"/>
      <c r="U388" s="2"/>
      <c r="V388" s="2"/>
      <c r="W388" s="2"/>
      <c r="X388" s="2"/>
      <c r="Y388" s="2"/>
      <c r="Z388" s="2"/>
      <c r="AA388" s="2"/>
      <c r="AC388" s="2"/>
      <c r="AD388" s="2"/>
      <c r="AE388" s="2"/>
      <c r="AF388" s="2" t="s">
        <v>26</v>
      </c>
    </row>
    <row r="389" spans="1:32" x14ac:dyDescent="0.2">
      <c r="A389" s="7"/>
      <c r="B389" s="7"/>
      <c r="C389" s="7"/>
      <c r="D389" s="2"/>
      <c r="E389" s="2"/>
      <c r="F389" s="2"/>
      <c r="G389" s="2"/>
      <c r="H389" s="2"/>
      <c r="I389" s="2"/>
      <c r="J389" s="2"/>
      <c r="K389" s="2"/>
      <c r="L389" s="2"/>
      <c r="M389" s="2"/>
      <c r="N389" s="2"/>
      <c r="O389" s="2"/>
      <c r="P389" s="2"/>
      <c r="Q389" s="2"/>
      <c r="R389" s="2"/>
      <c r="S389" s="2"/>
      <c r="U389" s="2"/>
      <c r="V389" s="2"/>
      <c r="W389" s="2"/>
      <c r="X389" s="2"/>
      <c r="Y389" s="2"/>
      <c r="Z389" s="2"/>
      <c r="AA389" s="2"/>
      <c r="AC389" s="2"/>
      <c r="AD389" s="2"/>
      <c r="AE389" s="2"/>
      <c r="AF389" s="2" t="s">
        <v>26</v>
      </c>
    </row>
    <row r="390" spans="1:32" x14ac:dyDescent="0.2">
      <c r="A390" s="7"/>
      <c r="B390" s="7"/>
      <c r="C390" s="7"/>
      <c r="D390" s="2"/>
      <c r="E390" s="2"/>
      <c r="F390" s="2"/>
      <c r="G390" s="2"/>
      <c r="H390" s="2"/>
      <c r="I390" s="2"/>
      <c r="J390" s="2"/>
      <c r="K390" s="2"/>
      <c r="L390" s="2"/>
      <c r="M390" s="2"/>
      <c r="N390" s="2"/>
      <c r="O390" s="2"/>
      <c r="P390" s="2"/>
      <c r="Q390" s="2"/>
      <c r="R390" s="2"/>
      <c r="S390" s="2"/>
      <c r="U390" s="2"/>
      <c r="V390" s="2"/>
      <c r="W390" s="2"/>
      <c r="X390" s="2"/>
      <c r="Y390" s="2"/>
      <c r="Z390" s="2"/>
      <c r="AA390" s="2"/>
      <c r="AC390" s="2"/>
      <c r="AD390" s="2"/>
      <c r="AE390" s="2"/>
      <c r="AF390" s="2" t="s">
        <v>26</v>
      </c>
    </row>
    <row r="391" spans="1:32" x14ac:dyDescent="0.2">
      <c r="A391" s="7"/>
      <c r="B391" s="7"/>
      <c r="C391" s="7"/>
      <c r="D391" s="2"/>
      <c r="E391" s="2"/>
      <c r="F391" s="2"/>
      <c r="G391" s="2"/>
      <c r="H391" s="2"/>
      <c r="I391" s="2"/>
      <c r="J391" s="2"/>
      <c r="K391" s="2"/>
      <c r="L391" s="2"/>
      <c r="M391" s="2"/>
      <c r="N391" s="2"/>
      <c r="O391" s="2"/>
      <c r="P391" s="2"/>
      <c r="Q391" s="2"/>
      <c r="R391" s="2"/>
      <c r="S391" s="2"/>
      <c r="U391" s="2"/>
      <c r="V391" s="2"/>
      <c r="W391" s="2"/>
      <c r="X391" s="2"/>
      <c r="Y391" s="2"/>
      <c r="Z391" s="2"/>
      <c r="AA391" s="2"/>
      <c r="AC391" s="2"/>
      <c r="AD391" s="2"/>
      <c r="AE391" s="2"/>
      <c r="AF391" s="2" t="s">
        <v>26</v>
      </c>
    </row>
    <row r="392" spans="1:32" x14ac:dyDescent="0.2">
      <c r="A392" s="7"/>
      <c r="B392" s="7"/>
      <c r="C392" s="7"/>
      <c r="D392" s="2"/>
      <c r="E392" s="2"/>
      <c r="F392" s="2"/>
      <c r="G392" s="2"/>
      <c r="H392" s="2"/>
      <c r="I392" s="2"/>
      <c r="J392" s="2"/>
      <c r="K392" s="2"/>
      <c r="L392" s="2"/>
      <c r="M392" s="2"/>
      <c r="N392" s="2"/>
      <c r="O392" s="2"/>
      <c r="P392" s="2"/>
      <c r="Q392" s="2"/>
      <c r="R392" s="2"/>
      <c r="S392" s="2"/>
      <c r="U392" s="2"/>
      <c r="V392" s="2"/>
      <c r="W392" s="2"/>
      <c r="X392" s="2"/>
      <c r="Y392" s="2"/>
      <c r="Z392" s="2"/>
      <c r="AA392" s="2"/>
      <c r="AC392" s="2"/>
      <c r="AD392" s="2"/>
      <c r="AE392" s="2"/>
      <c r="AF392" s="2" t="s">
        <v>26</v>
      </c>
    </row>
    <row r="393" spans="1:32" x14ac:dyDescent="0.2">
      <c r="A393" s="7"/>
      <c r="B393" s="7"/>
      <c r="C393" s="7"/>
      <c r="D393" s="2"/>
      <c r="E393" s="2"/>
      <c r="F393" s="2"/>
      <c r="G393" s="2"/>
      <c r="H393" s="2"/>
      <c r="I393" s="2"/>
      <c r="J393" s="2"/>
      <c r="K393" s="2"/>
      <c r="L393" s="2"/>
      <c r="M393" s="2"/>
      <c r="N393" s="2"/>
      <c r="O393" s="2"/>
      <c r="P393" s="2"/>
      <c r="Q393" s="2"/>
      <c r="R393" s="2"/>
      <c r="S393" s="2"/>
      <c r="U393" s="2"/>
      <c r="V393" s="2"/>
      <c r="W393" s="2"/>
      <c r="X393" s="2"/>
      <c r="Y393" s="2"/>
      <c r="Z393" s="2"/>
      <c r="AA393" s="2"/>
      <c r="AC393" s="2"/>
      <c r="AD393" s="2"/>
      <c r="AE393" s="2"/>
      <c r="AF393" s="2" t="s">
        <v>26</v>
      </c>
    </row>
    <row r="394" spans="1:32" x14ac:dyDescent="0.2">
      <c r="A394" s="7"/>
      <c r="B394" s="7"/>
      <c r="C394" s="7"/>
      <c r="D394" s="2"/>
      <c r="E394" s="2"/>
      <c r="F394" s="2"/>
      <c r="G394" s="2"/>
      <c r="H394" s="2"/>
      <c r="I394" s="2"/>
      <c r="J394" s="2"/>
      <c r="K394" s="2"/>
      <c r="L394" s="2"/>
      <c r="M394" s="2"/>
      <c r="N394" s="2"/>
      <c r="O394" s="2"/>
      <c r="P394" s="2"/>
      <c r="Q394" s="2"/>
      <c r="R394" s="2"/>
      <c r="S394" s="2"/>
      <c r="U394" s="2"/>
      <c r="V394" s="2"/>
      <c r="W394" s="2"/>
      <c r="X394" s="2"/>
      <c r="Y394" s="2"/>
      <c r="Z394" s="2"/>
      <c r="AA394" s="2"/>
      <c r="AC394" s="2"/>
      <c r="AD394" s="2"/>
      <c r="AE394" s="2"/>
      <c r="AF394" s="2" t="s">
        <v>26</v>
      </c>
    </row>
    <row r="395" spans="1:32" x14ac:dyDescent="0.2">
      <c r="A395" s="7"/>
      <c r="B395" s="7"/>
      <c r="C395" s="7"/>
      <c r="D395" s="2"/>
      <c r="E395" s="2"/>
      <c r="F395" s="2"/>
      <c r="G395" s="2"/>
      <c r="H395" s="2"/>
      <c r="I395" s="2"/>
      <c r="J395" s="2"/>
      <c r="K395" s="2"/>
      <c r="L395" s="2"/>
      <c r="M395" s="2"/>
      <c r="N395" s="2"/>
      <c r="O395" s="2"/>
      <c r="P395" s="2"/>
      <c r="Q395" s="2"/>
      <c r="R395" s="2"/>
      <c r="S395" s="2"/>
      <c r="U395" s="2"/>
      <c r="V395" s="2"/>
      <c r="W395" s="2"/>
      <c r="X395" s="2"/>
      <c r="Y395" s="2"/>
      <c r="Z395" s="2"/>
      <c r="AA395" s="2"/>
      <c r="AC395" s="2"/>
      <c r="AD395" s="2"/>
      <c r="AE395" s="2"/>
      <c r="AF395" s="2" t="s">
        <v>26</v>
      </c>
    </row>
    <row r="396" spans="1:32" x14ac:dyDescent="0.2">
      <c r="A396" s="7"/>
      <c r="B396" s="7"/>
      <c r="C396" s="7"/>
      <c r="D396" s="2"/>
      <c r="E396" s="2"/>
      <c r="F396" s="2"/>
      <c r="G396" s="2"/>
      <c r="H396" s="2"/>
      <c r="I396" s="2"/>
      <c r="J396" s="2"/>
      <c r="K396" s="2"/>
      <c r="L396" s="2"/>
      <c r="M396" s="2"/>
      <c r="N396" s="2"/>
      <c r="O396" s="2"/>
      <c r="P396" s="2"/>
      <c r="Q396" s="2"/>
      <c r="R396" s="2"/>
      <c r="S396" s="2"/>
      <c r="U396" s="2"/>
      <c r="V396" s="2"/>
      <c r="W396" s="2"/>
      <c r="X396" s="2"/>
      <c r="Y396" s="2"/>
      <c r="Z396" s="2"/>
      <c r="AA396" s="2"/>
      <c r="AC396" s="2"/>
      <c r="AD396" s="2"/>
      <c r="AE396" s="2"/>
      <c r="AF396" s="2" t="s">
        <v>26</v>
      </c>
    </row>
    <row r="397" spans="1:32" x14ac:dyDescent="0.2">
      <c r="A397" s="7"/>
      <c r="B397" s="7"/>
      <c r="C397" s="7"/>
      <c r="D397" s="2"/>
      <c r="E397" s="2"/>
      <c r="F397" s="2"/>
      <c r="G397" s="2"/>
      <c r="H397" s="2"/>
      <c r="I397" s="2"/>
      <c r="J397" s="2"/>
      <c r="K397" s="2"/>
      <c r="L397" s="2"/>
      <c r="M397" s="2"/>
      <c r="N397" s="2"/>
      <c r="O397" s="2"/>
      <c r="P397" s="2"/>
      <c r="Q397" s="2"/>
      <c r="R397" s="2"/>
      <c r="S397" s="2"/>
      <c r="U397" s="2"/>
      <c r="V397" s="2"/>
      <c r="W397" s="2"/>
      <c r="X397" s="2"/>
      <c r="Y397" s="2"/>
      <c r="Z397" s="2"/>
      <c r="AA397" s="2"/>
      <c r="AC397" s="2"/>
      <c r="AD397" s="2"/>
      <c r="AE397" s="2"/>
      <c r="AF397" s="2" t="s">
        <v>26</v>
      </c>
    </row>
    <row r="398" spans="1:32" x14ac:dyDescent="0.2">
      <c r="A398" s="7"/>
      <c r="B398" s="7"/>
      <c r="C398" s="7"/>
      <c r="D398" s="2"/>
      <c r="E398" s="2"/>
      <c r="F398" s="2"/>
      <c r="G398" s="2"/>
      <c r="H398" s="2"/>
      <c r="I398" s="2"/>
      <c r="J398" s="2"/>
      <c r="K398" s="2"/>
      <c r="L398" s="2"/>
      <c r="M398" s="2"/>
      <c r="N398" s="2"/>
      <c r="O398" s="2"/>
      <c r="P398" s="2"/>
      <c r="Q398" s="2"/>
      <c r="R398" s="2"/>
      <c r="S398" s="2"/>
      <c r="U398" s="2"/>
      <c r="V398" s="2"/>
      <c r="W398" s="2"/>
      <c r="X398" s="2"/>
      <c r="Y398" s="2"/>
      <c r="Z398" s="2"/>
      <c r="AA398" s="2"/>
      <c r="AC398" s="2"/>
      <c r="AD398" s="2"/>
      <c r="AE398" s="2"/>
      <c r="AF398" s="2" t="s">
        <v>26</v>
      </c>
    </row>
    <row r="399" spans="1:32" x14ac:dyDescent="0.2">
      <c r="A399" s="7"/>
      <c r="B399" s="7"/>
      <c r="C399" s="7"/>
      <c r="D399" s="2"/>
      <c r="E399" s="2"/>
      <c r="F399" s="2"/>
      <c r="G399" s="2"/>
      <c r="H399" s="2"/>
      <c r="I399" s="2"/>
      <c r="J399" s="2"/>
      <c r="K399" s="2"/>
      <c r="L399" s="2"/>
      <c r="M399" s="2"/>
      <c r="N399" s="2"/>
      <c r="O399" s="2"/>
      <c r="P399" s="2"/>
      <c r="Q399" s="2"/>
      <c r="R399" s="2"/>
      <c r="S399" s="2"/>
      <c r="U399" s="2"/>
      <c r="V399" s="2"/>
      <c r="W399" s="2"/>
      <c r="X399" s="2"/>
      <c r="Y399" s="2"/>
      <c r="Z399" s="2"/>
      <c r="AA399" s="2"/>
      <c r="AC399" s="2"/>
      <c r="AD399" s="2"/>
      <c r="AE399" s="2"/>
      <c r="AF399" s="2" t="s">
        <v>26</v>
      </c>
    </row>
    <row r="400" spans="1:32" x14ac:dyDescent="0.2">
      <c r="A400" s="7"/>
      <c r="B400" s="7"/>
      <c r="C400" s="7"/>
      <c r="D400" s="2"/>
      <c r="E400" s="2"/>
      <c r="F400" s="2"/>
      <c r="G400" s="2"/>
      <c r="H400" s="2"/>
      <c r="I400" s="2"/>
      <c r="J400" s="2"/>
      <c r="K400" s="2"/>
      <c r="L400" s="2"/>
      <c r="M400" s="2"/>
      <c r="N400" s="2"/>
      <c r="O400" s="2"/>
      <c r="P400" s="2"/>
      <c r="Q400" s="2"/>
      <c r="R400" s="2"/>
      <c r="S400" s="2"/>
      <c r="U400" s="2"/>
      <c r="V400" s="2"/>
      <c r="W400" s="2"/>
      <c r="X400" s="2"/>
      <c r="Y400" s="2"/>
      <c r="Z400" s="2"/>
      <c r="AA400" s="2"/>
      <c r="AC400" s="2"/>
      <c r="AD400" s="2"/>
      <c r="AE400" s="2"/>
      <c r="AF400" s="2" t="s">
        <v>26</v>
      </c>
    </row>
    <row r="401" spans="1:32" x14ac:dyDescent="0.2">
      <c r="A401" s="7"/>
      <c r="B401" s="7"/>
      <c r="C401" s="7"/>
      <c r="D401" s="2"/>
      <c r="E401" s="2"/>
      <c r="F401" s="2"/>
      <c r="G401" s="2"/>
      <c r="H401" s="2"/>
      <c r="I401" s="2"/>
      <c r="J401" s="2"/>
      <c r="K401" s="2"/>
      <c r="L401" s="2"/>
      <c r="M401" s="2"/>
      <c r="N401" s="2"/>
      <c r="O401" s="2"/>
      <c r="P401" s="2"/>
      <c r="Q401" s="2"/>
      <c r="R401" s="2"/>
      <c r="S401" s="2"/>
      <c r="U401" s="2"/>
      <c r="V401" s="2"/>
      <c r="W401" s="2"/>
      <c r="X401" s="2"/>
      <c r="Y401" s="2"/>
      <c r="Z401" s="2"/>
      <c r="AA401" s="2"/>
      <c r="AC401" s="2"/>
      <c r="AD401" s="2"/>
      <c r="AE401" s="2"/>
      <c r="AF401" s="2" t="s">
        <v>26</v>
      </c>
    </row>
    <row r="402" spans="1:32" x14ac:dyDescent="0.2">
      <c r="A402" s="7"/>
      <c r="B402" s="7"/>
      <c r="C402" s="7"/>
      <c r="D402" s="2"/>
      <c r="E402" s="2"/>
      <c r="F402" s="2"/>
      <c r="G402" s="2"/>
      <c r="H402" s="2"/>
      <c r="I402" s="2"/>
      <c r="J402" s="2"/>
      <c r="K402" s="2"/>
      <c r="L402" s="2"/>
      <c r="M402" s="2"/>
      <c r="N402" s="2"/>
      <c r="O402" s="2"/>
      <c r="P402" s="2"/>
      <c r="Q402" s="2"/>
      <c r="R402" s="2"/>
      <c r="S402" s="2"/>
      <c r="U402" s="2"/>
      <c r="V402" s="2"/>
      <c r="W402" s="2"/>
      <c r="X402" s="2"/>
      <c r="Y402" s="2"/>
      <c r="Z402" s="2"/>
      <c r="AA402" s="2"/>
      <c r="AC402" s="2"/>
      <c r="AD402" s="2"/>
      <c r="AE402" s="2"/>
      <c r="AF402" s="2" t="s">
        <v>26</v>
      </c>
    </row>
    <row r="403" spans="1:32" x14ac:dyDescent="0.2">
      <c r="A403" s="7"/>
      <c r="B403" s="7"/>
      <c r="C403" s="7"/>
      <c r="D403" s="2"/>
      <c r="E403" s="2"/>
      <c r="F403" s="2"/>
      <c r="G403" s="2"/>
      <c r="H403" s="2"/>
      <c r="I403" s="2"/>
      <c r="J403" s="2"/>
      <c r="K403" s="2"/>
      <c r="L403" s="2"/>
      <c r="M403" s="2"/>
      <c r="N403" s="2"/>
      <c r="O403" s="2"/>
      <c r="P403" s="2"/>
      <c r="Q403" s="2"/>
      <c r="R403" s="2"/>
      <c r="S403" s="2"/>
      <c r="U403" s="2"/>
      <c r="V403" s="2"/>
      <c r="W403" s="2"/>
      <c r="X403" s="2"/>
      <c r="Y403" s="2"/>
      <c r="Z403" s="2"/>
      <c r="AA403" s="2"/>
      <c r="AC403" s="2"/>
      <c r="AD403" s="2"/>
      <c r="AE403" s="2"/>
      <c r="AF403" s="2" t="s">
        <v>26</v>
      </c>
    </row>
    <row r="404" spans="1:32" x14ac:dyDescent="0.2">
      <c r="A404" s="7"/>
      <c r="B404" s="7"/>
      <c r="C404" s="7"/>
      <c r="D404" s="2"/>
      <c r="E404" s="2"/>
      <c r="F404" s="2"/>
      <c r="G404" s="2"/>
      <c r="H404" s="2"/>
      <c r="I404" s="2"/>
      <c r="J404" s="2"/>
      <c r="K404" s="2"/>
      <c r="L404" s="2"/>
      <c r="M404" s="2"/>
      <c r="N404" s="2"/>
      <c r="O404" s="2"/>
      <c r="P404" s="2"/>
      <c r="Q404" s="2"/>
      <c r="R404" s="2"/>
      <c r="S404" s="2"/>
      <c r="U404" s="2"/>
      <c r="V404" s="2"/>
      <c r="W404" s="2"/>
      <c r="X404" s="2"/>
      <c r="Y404" s="2"/>
      <c r="Z404" s="2"/>
      <c r="AA404" s="2"/>
      <c r="AC404" s="2"/>
      <c r="AD404" s="2"/>
      <c r="AE404" s="2"/>
      <c r="AF404" s="2" t="s">
        <v>26</v>
      </c>
    </row>
    <row r="405" spans="1:32" x14ac:dyDescent="0.2">
      <c r="A405" s="7"/>
      <c r="B405" s="7"/>
      <c r="C405" s="7"/>
      <c r="D405" s="2"/>
      <c r="E405" s="2"/>
      <c r="F405" s="2"/>
      <c r="G405" s="2"/>
      <c r="H405" s="2"/>
      <c r="I405" s="2"/>
      <c r="J405" s="2"/>
      <c r="K405" s="2"/>
      <c r="L405" s="2"/>
      <c r="M405" s="2"/>
      <c r="N405" s="2"/>
      <c r="O405" s="2"/>
      <c r="P405" s="2"/>
      <c r="Q405" s="2"/>
      <c r="R405" s="2"/>
      <c r="S405" s="2"/>
      <c r="U405" s="2"/>
      <c r="V405" s="2"/>
      <c r="W405" s="2"/>
      <c r="X405" s="2"/>
      <c r="Y405" s="2"/>
      <c r="Z405" s="2"/>
      <c r="AA405" s="2"/>
      <c r="AC405" s="2"/>
      <c r="AD405" s="2"/>
      <c r="AE405" s="2"/>
      <c r="AF405" s="2" t="s">
        <v>26</v>
      </c>
    </row>
    <row r="406" spans="1:32" x14ac:dyDescent="0.2">
      <c r="A406" s="7"/>
      <c r="B406" s="7"/>
      <c r="C406" s="7"/>
      <c r="D406" s="2"/>
      <c r="E406" s="2"/>
      <c r="F406" s="2"/>
      <c r="G406" s="2"/>
      <c r="H406" s="2"/>
      <c r="I406" s="2"/>
      <c r="J406" s="2"/>
      <c r="K406" s="2"/>
      <c r="L406" s="2"/>
      <c r="M406" s="2"/>
      <c r="N406" s="2"/>
      <c r="O406" s="2"/>
      <c r="P406" s="2"/>
      <c r="Q406" s="2"/>
      <c r="R406" s="2"/>
      <c r="S406" s="2"/>
      <c r="U406" s="2"/>
      <c r="V406" s="2"/>
      <c r="W406" s="2"/>
      <c r="X406" s="2"/>
      <c r="Y406" s="2"/>
      <c r="Z406" s="2"/>
      <c r="AA406" s="2"/>
      <c r="AC406" s="2"/>
      <c r="AD406" s="2"/>
      <c r="AE406" s="2"/>
      <c r="AF406" s="2" t="s">
        <v>26</v>
      </c>
    </row>
    <row r="407" spans="1:32" x14ac:dyDescent="0.2">
      <c r="A407" s="7"/>
      <c r="B407" s="7"/>
      <c r="C407" s="7"/>
      <c r="D407" s="2"/>
      <c r="E407" s="2"/>
      <c r="F407" s="2"/>
      <c r="G407" s="2"/>
      <c r="H407" s="2"/>
      <c r="I407" s="2"/>
      <c r="J407" s="2"/>
      <c r="K407" s="2"/>
      <c r="L407" s="2"/>
      <c r="M407" s="2"/>
      <c r="N407" s="2"/>
      <c r="O407" s="2"/>
      <c r="P407" s="2"/>
      <c r="Q407" s="2"/>
      <c r="R407" s="2"/>
      <c r="S407" s="2"/>
      <c r="U407" s="2"/>
      <c r="V407" s="2"/>
      <c r="W407" s="2"/>
      <c r="X407" s="2"/>
      <c r="Y407" s="2"/>
      <c r="Z407" s="2"/>
      <c r="AA407" s="2"/>
      <c r="AC407" s="2"/>
      <c r="AD407" s="2"/>
      <c r="AE407" s="2"/>
      <c r="AF407" s="2" t="s">
        <v>26</v>
      </c>
    </row>
    <row r="408" spans="1:32" x14ac:dyDescent="0.2">
      <c r="A408" s="7"/>
      <c r="B408" s="7"/>
      <c r="C408" s="7"/>
      <c r="D408" s="2"/>
      <c r="E408" s="2"/>
      <c r="F408" s="2"/>
      <c r="G408" s="2"/>
      <c r="H408" s="2"/>
      <c r="I408" s="2"/>
      <c r="J408" s="2"/>
      <c r="K408" s="2"/>
      <c r="L408" s="2"/>
      <c r="M408" s="2"/>
      <c r="N408" s="2"/>
      <c r="O408" s="2"/>
      <c r="P408" s="2"/>
      <c r="Q408" s="2"/>
      <c r="R408" s="2"/>
      <c r="S408" s="2"/>
      <c r="U408" s="2"/>
      <c r="V408" s="2"/>
      <c r="W408" s="2"/>
      <c r="X408" s="2"/>
      <c r="Y408" s="2"/>
      <c r="Z408" s="2"/>
      <c r="AA408" s="2"/>
      <c r="AC408" s="2"/>
      <c r="AD408" s="2"/>
      <c r="AE408" s="2"/>
      <c r="AF408" s="2" t="s">
        <v>26</v>
      </c>
    </row>
    <row r="409" spans="1:32" x14ac:dyDescent="0.2">
      <c r="A409" s="7"/>
      <c r="B409" s="7"/>
      <c r="C409" s="7"/>
      <c r="D409" s="2"/>
      <c r="E409" s="2"/>
      <c r="F409" s="2"/>
      <c r="G409" s="2"/>
      <c r="H409" s="2"/>
      <c r="I409" s="2"/>
      <c r="J409" s="2"/>
      <c r="K409" s="2"/>
      <c r="L409" s="2"/>
      <c r="M409" s="2"/>
      <c r="N409" s="2"/>
      <c r="O409" s="2"/>
      <c r="P409" s="2"/>
      <c r="Q409" s="2"/>
      <c r="R409" s="2"/>
      <c r="S409" s="2"/>
      <c r="U409" s="2"/>
      <c r="V409" s="2"/>
      <c r="W409" s="2"/>
      <c r="X409" s="2"/>
      <c r="Y409" s="2"/>
      <c r="Z409" s="2"/>
      <c r="AA409" s="2"/>
      <c r="AC409" s="2"/>
      <c r="AD409" s="2"/>
      <c r="AE409" s="2"/>
      <c r="AF409" s="2" t="s">
        <v>26</v>
      </c>
    </row>
    <row r="410" spans="1:32" x14ac:dyDescent="0.2">
      <c r="A410" s="7"/>
      <c r="B410" s="7"/>
      <c r="C410" s="7"/>
      <c r="D410" s="2"/>
      <c r="E410" s="2"/>
      <c r="F410" s="2"/>
      <c r="G410" s="2"/>
      <c r="H410" s="2"/>
      <c r="I410" s="2"/>
      <c r="J410" s="2"/>
      <c r="K410" s="2"/>
      <c r="L410" s="2"/>
      <c r="M410" s="2"/>
      <c r="N410" s="2"/>
      <c r="O410" s="2"/>
      <c r="P410" s="2"/>
      <c r="Q410" s="2"/>
      <c r="R410" s="2"/>
      <c r="S410" s="2"/>
      <c r="U410" s="2"/>
      <c r="V410" s="2"/>
      <c r="W410" s="2"/>
      <c r="X410" s="2"/>
      <c r="Y410" s="2"/>
      <c r="Z410" s="2"/>
      <c r="AA410" s="2"/>
      <c r="AC410" s="2"/>
      <c r="AD410" s="2"/>
      <c r="AE410" s="2"/>
      <c r="AF410" s="2" t="s">
        <v>26</v>
      </c>
    </row>
    <row r="411" spans="1:32" x14ac:dyDescent="0.2">
      <c r="A411" s="7"/>
      <c r="B411" s="7"/>
      <c r="C411" s="7"/>
      <c r="D411" s="2"/>
      <c r="E411" s="2"/>
      <c r="F411" s="2"/>
      <c r="G411" s="2"/>
      <c r="H411" s="2"/>
      <c r="I411" s="2"/>
      <c r="J411" s="2"/>
      <c r="K411" s="2"/>
      <c r="L411" s="2"/>
      <c r="M411" s="2"/>
      <c r="N411" s="2"/>
      <c r="O411" s="2"/>
      <c r="P411" s="2"/>
      <c r="Q411" s="2"/>
      <c r="R411" s="2"/>
      <c r="S411" s="2"/>
      <c r="U411" s="2"/>
      <c r="V411" s="2"/>
      <c r="W411" s="2"/>
      <c r="X411" s="2"/>
      <c r="Y411" s="2"/>
      <c r="Z411" s="2"/>
      <c r="AA411" s="2"/>
      <c r="AC411" s="2"/>
      <c r="AD411" s="2"/>
      <c r="AE411" s="2"/>
      <c r="AF411" s="2" t="s">
        <v>26</v>
      </c>
    </row>
    <row r="412" spans="1:32" x14ac:dyDescent="0.2">
      <c r="A412" s="7"/>
      <c r="B412" s="7"/>
      <c r="C412" s="7"/>
      <c r="D412" s="2"/>
      <c r="E412" s="2"/>
      <c r="F412" s="2"/>
      <c r="G412" s="2"/>
      <c r="H412" s="2"/>
      <c r="I412" s="2"/>
      <c r="J412" s="2"/>
      <c r="K412" s="2"/>
      <c r="L412" s="2"/>
      <c r="M412" s="2"/>
      <c r="N412" s="2"/>
      <c r="O412" s="2"/>
      <c r="P412" s="2"/>
      <c r="Q412" s="2"/>
      <c r="R412" s="2"/>
      <c r="S412" s="2"/>
      <c r="U412" s="2"/>
      <c r="V412" s="2"/>
      <c r="W412" s="2"/>
      <c r="X412" s="2"/>
      <c r="Y412" s="2"/>
      <c r="Z412" s="2"/>
      <c r="AA412" s="2"/>
      <c r="AC412" s="2"/>
      <c r="AD412" s="2"/>
      <c r="AE412" s="2"/>
      <c r="AF412" s="2" t="s">
        <v>26</v>
      </c>
    </row>
    <row r="413" spans="1:32" x14ac:dyDescent="0.2">
      <c r="A413" s="7"/>
      <c r="B413" s="7"/>
      <c r="C413" s="7"/>
      <c r="D413" s="2"/>
      <c r="E413" s="2"/>
      <c r="F413" s="2"/>
      <c r="G413" s="2"/>
      <c r="H413" s="2"/>
      <c r="I413" s="2"/>
      <c r="J413" s="2"/>
      <c r="K413" s="2"/>
      <c r="L413" s="2"/>
      <c r="M413" s="2"/>
      <c r="N413" s="2"/>
      <c r="O413" s="2"/>
      <c r="P413" s="2"/>
      <c r="Q413" s="2"/>
      <c r="R413" s="2"/>
      <c r="S413" s="2"/>
      <c r="U413" s="2"/>
      <c r="V413" s="2"/>
      <c r="W413" s="2"/>
      <c r="X413" s="2"/>
      <c r="Y413" s="2"/>
      <c r="Z413" s="2"/>
      <c r="AA413" s="2"/>
      <c r="AC413" s="2"/>
      <c r="AD413" s="2"/>
      <c r="AE413" s="2"/>
      <c r="AF413" s="2" t="s">
        <v>26</v>
      </c>
    </row>
    <row r="414" spans="1:32" x14ac:dyDescent="0.2">
      <c r="A414" s="7"/>
      <c r="B414" s="7"/>
      <c r="C414" s="7"/>
      <c r="D414" s="2"/>
      <c r="E414" s="2"/>
      <c r="F414" s="2"/>
      <c r="G414" s="2"/>
      <c r="H414" s="2"/>
      <c r="I414" s="2"/>
      <c r="J414" s="2"/>
      <c r="K414" s="2"/>
      <c r="L414" s="2"/>
      <c r="M414" s="2"/>
      <c r="N414" s="2"/>
      <c r="O414" s="2"/>
      <c r="P414" s="2"/>
      <c r="Q414" s="2"/>
      <c r="R414" s="2"/>
      <c r="S414" s="2"/>
      <c r="U414" s="2"/>
      <c r="V414" s="2"/>
      <c r="W414" s="2"/>
      <c r="X414" s="2"/>
      <c r="Y414" s="2"/>
      <c r="Z414" s="2"/>
      <c r="AA414" s="2"/>
      <c r="AC414" s="2"/>
      <c r="AD414" s="2"/>
      <c r="AE414" s="2"/>
      <c r="AF414" s="2" t="s">
        <v>26</v>
      </c>
    </row>
    <row r="415" spans="1:32" x14ac:dyDescent="0.2">
      <c r="A415" s="7"/>
      <c r="B415" s="7"/>
      <c r="C415" s="7"/>
      <c r="D415" s="2"/>
      <c r="E415" s="2"/>
      <c r="F415" s="2"/>
      <c r="G415" s="2"/>
      <c r="H415" s="2"/>
      <c r="I415" s="2"/>
      <c r="J415" s="2"/>
      <c r="K415" s="2"/>
      <c r="L415" s="2"/>
      <c r="M415" s="2"/>
      <c r="N415" s="2"/>
      <c r="O415" s="2"/>
      <c r="P415" s="2"/>
      <c r="Q415" s="2"/>
      <c r="R415" s="2"/>
      <c r="S415" s="2"/>
      <c r="U415" s="2"/>
      <c r="V415" s="2"/>
      <c r="W415" s="2"/>
      <c r="X415" s="2"/>
      <c r="Y415" s="2"/>
      <c r="Z415" s="2"/>
      <c r="AA415" s="2"/>
      <c r="AC415" s="2"/>
      <c r="AD415" s="2"/>
      <c r="AE415" s="2"/>
      <c r="AF415" s="2" t="s">
        <v>26</v>
      </c>
    </row>
    <row r="416" spans="1:32" x14ac:dyDescent="0.2">
      <c r="A416" s="7"/>
      <c r="B416" s="7"/>
      <c r="C416" s="7"/>
      <c r="D416" s="2"/>
      <c r="E416" s="2"/>
      <c r="F416" s="2"/>
      <c r="G416" s="2"/>
      <c r="H416" s="2"/>
      <c r="I416" s="2"/>
      <c r="J416" s="2"/>
      <c r="K416" s="2"/>
      <c r="L416" s="2"/>
      <c r="M416" s="2"/>
      <c r="N416" s="2"/>
      <c r="O416" s="2"/>
      <c r="P416" s="2"/>
      <c r="Q416" s="2"/>
      <c r="R416" s="2"/>
      <c r="S416" s="2"/>
      <c r="U416" s="2"/>
      <c r="V416" s="2"/>
      <c r="W416" s="2"/>
      <c r="X416" s="2"/>
      <c r="Y416" s="2"/>
      <c r="Z416" s="2"/>
      <c r="AA416" s="2"/>
      <c r="AC416" s="2"/>
      <c r="AD416" s="2"/>
      <c r="AE416" s="2"/>
      <c r="AF416" s="2" t="s">
        <v>26</v>
      </c>
    </row>
    <row r="417" spans="1:32" x14ac:dyDescent="0.2">
      <c r="A417" s="7"/>
      <c r="B417" s="7"/>
      <c r="C417" s="7"/>
      <c r="D417" s="2"/>
      <c r="E417" s="2"/>
      <c r="F417" s="2"/>
      <c r="G417" s="2"/>
      <c r="H417" s="2"/>
      <c r="I417" s="2"/>
      <c r="J417" s="2"/>
      <c r="K417" s="2"/>
      <c r="L417" s="2"/>
      <c r="M417" s="2"/>
      <c r="N417" s="2"/>
      <c r="O417" s="2"/>
      <c r="P417" s="2"/>
      <c r="Q417" s="2"/>
      <c r="R417" s="2"/>
      <c r="S417" s="2"/>
      <c r="U417" s="2"/>
      <c r="V417" s="2"/>
      <c r="W417" s="2"/>
      <c r="X417" s="2"/>
      <c r="Y417" s="2"/>
      <c r="Z417" s="2"/>
      <c r="AA417" s="2"/>
      <c r="AC417" s="2"/>
      <c r="AD417" s="2"/>
      <c r="AE417" s="2"/>
      <c r="AF417" s="2" t="s">
        <v>26</v>
      </c>
    </row>
    <row r="418" spans="1:32" x14ac:dyDescent="0.2">
      <c r="A418" s="7"/>
      <c r="B418" s="7"/>
      <c r="C418" s="7"/>
      <c r="D418" s="2"/>
      <c r="E418" s="2"/>
      <c r="F418" s="2"/>
      <c r="G418" s="2"/>
      <c r="H418" s="2"/>
      <c r="I418" s="2"/>
      <c r="J418" s="2"/>
      <c r="K418" s="2"/>
      <c r="L418" s="2"/>
      <c r="M418" s="2"/>
      <c r="N418" s="2"/>
      <c r="O418" s="2"/>
      <c r="P418" s="2"/>
      <c r="Q418" s="2"/>
      <c r="R418" s="2"/>
      <c r="S418" s="2"/>
      <c r="U418" s="2"/>
      <c r="V418" s="2"/>
      <c r="W418" s="2"/>
      <c r="X418" s="2"/>
      <c r="Y418" s="2"/>
      <c r="Z418" s="2"/>
      <c r="AA418" s="2"/>
      <c r="AC418" s="2"/>
      <c r="AD418" s="2"/>
      <c r="AE418" s="2"/>
      <c r="AF418" s="2" t="s">
        <v>26</v>
      </c>
    </row>
    <row r="419" spans="1:32" x14ac:dyDescent="0.2">
      <c r="A419" s="7"/>
      <c r="B419" s="7"/>
      <c r="C419" s="7"/>
      <c r="D419" s="2"/>
      <c r="E419" s="2"/>
      <c r="F419" s="2"/>
      <c r="G419" s="2"/>
      <c r="H419" s="2"/>
      <c r="I419" s="2"/>
      <c r="J419" s="2"/>
      <c r="K419" s="2"/>
      <c r="L419" s="2"/>
      <c r="M419" s="2"/>
      <c r="N419" s="2"/>
      <c r="O419" s="2"/>
      <c r="P419" s="2"/>
      <c r="Q419" s="2"/>
      <c r="R419" s="2"/>
      <c r="S419" s="2"/>
      <c r="U419" s="2"/>
      <c r="V419" s="2"/>
      <c r="W419" s="2"/>
      <c r="X419" s="2"/>
      <c r="Y419" s="2"/>
      <c r="Z419" s="2"/>
      <c r="AA419" s="2"/>
      <c r="AC419" s="2"/>
      <c r="AD419" s="2"/>
      <c r="AE419" s="2"/>
      <c r="AF419" s="2" t="s">
        <v>26</v>
      </c>
    </row>
    <row r="420" spans="1:32" x14ac:dyDescent="0.2">
      <c r="A420" s="7"/>
      <c r="B420" s="7"/>
      <c r="C420" s="7"/>
      <c r="D420" s="2"/>
      <c r="E420" s="2"/>
      <c r="F420" s="2"/>
      <c r="G420" s="2"/>
      <c r="H420" s="2"/>
      <c r="I420" s="2"/>
      <c r="J420" s="2"/>
      <c r="K420" s="2"/>
      <c r="L420" s="2"/>
      <c r="M420" s="2"/>
      <c r="N420" s="2"/>
      <c r="O420" s="2"/>
      <c r="P420" s="2"/>
      <c r="Q420" s="2"/>
      <c r="R420" s="2"/>
      <c r="S420" s="2"/>
      <c r="U420" s="2"/>
      <c r="V420" s="2"/>
      <c r="W420" s="2"/>
      <c r="X420" s="2"/>
      <c r="Y420" s="2"/>
      <c r="Z420" s="2"/>
      <c r="AA420" s="2"/>
      <c r="AC420" s="2"/>
      <c r="AD420" s="2"/>
      <c r="AE420" s="2"/>
      <c r="AF420" s="2" t="s">
        <v>26</v>
      </c>
    </row>
    <row r="421" spans="1:32" x14ac:dyDescent="0.2">
      <c r="A421" s="7"/>
      <c r="B421" s="7"/>
      <c r="C421" s="7"/>
      <c r="D421" s="2"/>
      <c r="E421" s="2"/>
      <c r="F421" s="2"/>
      <c r="G421" s="2"/>
      <c r="H421" s="2"/>
      <c r="I421" s="2"/>
      <c r="J421" s="2"/>
      <c r="K421" s="2"/>
      <c r="L421" s="2"/>
      <c r="M421" s="2"/>
      <c r="N421" s="2"/>
      <c r="O421" s="2"/>
      <c r="P421" s="2"/>
      <c r="Q421" s="2"/>
      <c r="R421" s="2"/>
      <c r="S421" s="2"/>
      <c r="U421" s="2"/>
      <c r="V421" s="2"/>
      <c r="W421" s="2"/>
      <c r="X421" s="2"/>
      <c r="Y421" s="2"/>
      <c r="Z421" s="2"/>
      <c r="AA421" s="2"/>
      <c r="AC421" s="2"/>
      <c r="AD421" s="2"/>
      <c r="AE421" s="2"/>
      <c r="AF421" s="2" t="s">
        <v>26</v>
      </c>
    </row>
    <row r="422" spans="1:32" x14ac:dyDescent="0.2">
      <c r="A422" s="7"/>
      <c r="B422" s="7"/>
      <c r="C422" s="7"/>
      <c r="D422" s="2"/>
      <c r="E422" s="2"/>
      <c r="F422" s="2"/>
      <c r="G422" s="2"/>
      <c r="H422" s="2"/>
      <c r="I422" s="2"/>
      <c r="J422" s="2"/>
      <c r="K422" s="2"/>
      <c r="L422" s="2"/>
      <c r="M422" s="2"/>
      <c r="N422" s="2"/>
      <c r="O422" s="2"/>
      <c r="P422" s="2"/>
      <c r="Q422" s="2"/>
      <c r="R422" s="2"/>
      <c r="S422" s="2"/>
      <c r="U422" s="2"/>
      <c r="V422" s="2"/>
      <c r="W422" s="2"/>
      <c r="X422" s="2"/>
      <c r="Y422" s="2"/>
      <c r="Z422" s="2"/>
      <c r="AA422" s="2"/>
      <c r="AC422" s="2"/>
      <c r="AD422" s="2"/>
      <c r="AE422" s="2"/>
      <c r="AF422" s="2" t="s">
        <v>26</v>
      </c>
    </row>
    <row r="423" spans="1:32" x14ac:dyDescent="0.2">
      <c r="A423" s="7"/>
      <c r="B423" s="7"/>
      <c r="C423" s="7"/>
      <c r="D423" s="2"/>
      <c r="E423" s="2"/>
      <c r="F423" s="2"/>
      <c r="G423" s="2"/>
      <c r="H423" s="2"/>
      <c r="I423" s="2"/>
      <c r="J423" s="2"/>
      <c r="K423" s="2"/>
      <c r="L423" s="2"/>
      <c r="M423" s="2"/>
      <c r="N423" s="2"/>
      <c r="O423" s="2"/>
      <c r="P423" s="2"/>
      <c r="Q423" s="2"/>
      <c r="R423" s="2"/>
      <c r="S423" s="2"/>
      <c r="U423" s="2"/>
      <c r="V423" s="2"/>
      <c r="W423" s="2"/>
      <c r="X423" s="2"/>
      <c r="Y423" s="2"/>
      <c r="Z423" s="2"/>
      <c r="AA423" s="2"/>
      <c r="AC423" s="2"/>
      <c r="AD423" s="2"/>
      <c r="AE423" s="2"/>
      <c r="AF423" s="2" t="s">
        <v>26</v>
      </c>
    </row>
    <row r="424" spans="1:32" x14ac:dyDescent="0.2">
      <c r="A424" s="7"/>
      <c r="B424" s="7"/>
      <c r="C424" s="7"/>
      <c r="D424" s="2"/>
      <c r="E424" s="2"/>
      <c r="F424" s="2"/>
      <c r="G424" s="2"/>
      <c r="H424" s="2"/>
      <c r="I424" s="2"/>
      <c r="J424" s="2"/>
      <c r="K424" s="2"/>
      <c r="L424" s="2"/>
      <c r="M424" s="2"/>
      <c r="N424" s="2"/>
      <c r="O424" s="2"/>
      <c r="P424" s="2"/>
      <c r="Q424" s="2"/>
      <c r="R424" s="2"/>
      <c r="S424" s="2"/>
      <c r="U424" s="2"/>
      <c r="V424" s="2"/>
      <c r="W424" s="2"/>
      <c r="X424" s="2"/>
      <c r="Y424" s="2"/>
      <c r="Z424" s="2"/>
      <c r="AA424" s="2"/>
      <c r="AC424" s="2"/>
      <c r="AD424" s="2"/>
      <c r="AE424" s="2"/>
      <c r="AF424" s="2" t="s">
        <v>26</v>
      </c>
    </row>
    <row r="425" spans="1:32" x14ac:dyDescent="0.2">
      <c r="A425" s="7"/>
      <c r="B425" s="7"/>
      <c r="C425" s="7"/>
      <c r="D425" s="2"/>
      <c r="E425" s="2"/>
      <c r="F425" s="2"/>
      <c r="G425" s="2"/>
      <c r="H425" s="2"/>
      <c r="I425" s="2"/>
      <c r="J425" s="2"/>
      <c r="K425" s="2"/>
      <c r="L425" s="2"/>
      <c r="M425" s="2"/>
      <c r="N425" s="2"/>
      <c r="O425" s="2"/>
      <c r="P425" s="2"/>
      <c r="Q425" s="2"/>
      <c r="R425" s="2"/>
      <c r="S425" s="2"/>
      <c r="U425" s="2"/>
      <c r="V425" s="2"/>
      <c r="W425" s="2"/>
      <c r="X425" s="2"/>
      <c r="Y425" s="2"/>
      <c r="Z425" s="2"/>
      <c r="AA425" s="2"/>
      <c r="AC425" s="2"/>
      <c r="AD425" s="2"/>
      <c r="AE425" s="2"/>
      <c r="AF425" s="2" t="s">
        <v>26</v>
      </c>
    </row>
    <row r="426" spans="1:32" x14ac:dyDescent="0.2">
      <c r="A426" s="7"/>
      <c r="B426" s="7"/>
      <c r="C426" s="7"/>
      <c r="D426" s="2"/>
      <c r="E426" s="2"/>
      <c r="F426" s="2"/>
      <c r="G426" s="2"/>
      <c r="H426" s="2"/>
      <c r="I426" s="2"/>
      <c r="J426" s="2"/>
      <c r="K426" s="2"/>
      <c r="L426" s="2"/>
      <c r="M426" s="2"/>
      <c r="N426" s="2"/>
      <c r="O426" s="2"/>
      <c r="P426" s="2"/>
      <c r="Q426" s="2"/>
      <c r="R426" s="2"/>
      <c r="S426" s="2"/>
      <c r="U426" s="2"/>
      <c r="V426" s="2"/>
      <c r="W426" s="2"/>
      <c r="X426" s="2"/>
      <c r="Y426" s="2"/>
      <c r="Z426" s="2"/>
      <c r="AA426" s="2"/>
      <c r="AC426" s="2"/>
      <c r="AD426" s="2"/>
      <c r="AE426" s="2"/>
      <c r="AF426" s="2" t="s">
        <v>26</v>
      </c>
    </row>
    <row r="427" spans="1:32" x14ac:dyDescent="0.2">
      <c r="A427" s="7"/>
      <c r="B427" s="7"/>
      <c r="C427" s="7"/>
      <c r="D427" s="2"/>
      <c r="E427" s="2"/>
      <c r="F427" s="2"/>
      <c r="G427" s="2"/>
      <c r="H427" s="2"/>
      <c r="I427" s="2"/>
      <c r="J427" s="2"/>
      <c r="K427" s="2"/>
      <c r="L427" s="2"/>
      <c r="M427" s="2"/>
      <c r="N427" s="2"/>
      <c r="O427" s="2"/>
      <c r="P427" s="2"/>
      <c r="Q427" s="2"/>
      <c r="R427" s="2"/>
      <c r="S427" s="2"/>
      <c r="U427" s="2"/>
      <c r="V427" s="2"/>
      <c r="W427" s="2"/>
      <c r="X427" s="2"/>
      <c r="Y427" s="2"/>
      <c r="Z427" s="2"/>
      <c r="AA427" s="2"/>
      <c r="AC427" s="2"/>
      <c r="AD427" s="2"/>
      <c r="AE427" s="2"/>
      <c r="AF427" s="2" t="s">
        <v>26</v>
      </c>
    </row>
    <row r="428" spans="1:32" x14ac:dyDescent="0.2">
      <c r="A428" s="7"/>
      <c r="B428" s="7"/>
      <c r="C428" s="7"/>
      <c r="D428" s="2"/>
      <c r="E428" s="2"/>
      <c r="F428" s="2"/>
      <c r="G428" s="2"/>
      <c r="H428" s="2"/>
      <c r="I428" s="2"/>
      <c r="J428" s="2"/>
      <c r="K428" s="2"/>
      <c r="L428" s="2"/>
      <c r="M428" s="2"/>
      <c r="N428" s="2"/>
      <c r="O428" s="2"/>
      <c r="P428" s="2"/>
      <c r="Q428" s="2"/>
      <c r="R428" s="2"/>
      <c r="S428" s="2"/>
      <c r="U428" s="2"/>
      <c r="V428" s="2"/>
      <c r="W428" s="2"/>
      <c r="X428" s="2"/>
      <c r="Y428" s="2"/>
      <c r="Z428" s="2"/>
      <c r="AA428" s="2"/>
      <c r="AC428" s="2"/>
      <c r="AD428" s="2"/>
      <c r="AE428" s="2"/>
      <c r="AF428" s="2" t="s">
        <v>26</v>
      </c>
    </row>
    <row r="429" spans="1:32" x14ac:dyDescent="0.2">
      <c r="A429" s="7"/>
      <c r="B429" s="7"/>
      <c r="C429" s="7"/>
      <c r="D429" s="2"/>
      <c r="E429" s="2"/>
      <c r="F429" s="2"/>
      <c r="G429" s="2"/>
      <c r="H429" s="2"/>
      <c r="I429" s="2"/>
      <c r="J429" s="2"/>
      <c r="K429" s="2"/>
      <c r="L429" s="2"/>
      <c r="M429" s="2"/>
      <c r="N429" s="2"/>
      <c r="O429" s="2"/>
      <c r="P429" s="2"/>
      <c r="Q429" s="2"/>
      <c r="R429" s="2"/>
      <c r="S429" s="2"/>
      <c r="U429" s="2"/>
      <c r="V429" s="2"/>
      <c r="W429" s="2"/>
      <c r="X429" s="2"/>
      <c r="Y429" s="2"/>
      <c r="Z429" s="2"/>
      <c r="AA429" s="2"/>
      <c r="AC429" s="2"/>
      <c r="AD429" s="2"/>
      <c r="AE429" s="2"/>
      <c r="AF429" s="2" t="s">
        <v>26</v>
      </c>
    </row>
    <row r="430" spans="1:32" x14ac:dyDescent="0.2">
      <c r="A430" s="7"/>
      <c r="B430" s="7"/>
      <c r="C430" s="7"/>
      <c r="D430" s="2"/>
      <c r="E430" s="2"/>
      <c r="F430" s="2"/>
      <c r="G430" s="2"/>
      <c r="H430" s="2"/>
      <c r="I430" s="2"/>
      <c r="J430" s="2"/>
      <c r="K430" s="2"/>
      <c r="L430" s="2"/>
      <c r="M430" s="2"/>
      <c r="N430" s="2"/>
      <c r="O430" s="2"/>
      <c r="P430" s="2"/>
      <c r="Q430" s="2"/>
      <c r="R430" s="2"/>
      <c r="S430" s="2"/>
      <c r="U430" s="2"/>
      <c r="V430" s="2"/>
      <c r="W430" s="2"/>
      <c r="X430" s="2"/>
      <c r="Y430" s="2"/>
      <c r="Z430" s="2"/>
      <c r="AA430" s="2"/>
      <c r="AC430" s="2"/>
      <c r="AD430" s="2"/>
      <c r="AE430" s="2"/>
      <c r="AF430" s="2" t="s">
        <v>26</v>
      </c>
    </row>
    <row r="431" spans="1:32" x14ac:dyDescent="0.2">
      <c r="A431" s="7"/>
      <c r="B431" s="7"/>
      <c r="C431" s="7"/>
      <c r="D431" s="2"/>
      <c r="E431" s="2"/>
      <c r="F431" s="2"/>
      <c r="G431" s="2"/>
      <c r="H431" s="2"/>
      <c r="I431" s="2"/>
      <c r="J431" s="2"/>
      <c r="K431" s="2"/>
      <c r="L431" s="2"/>
      <c r="M431" s="2"/>
      <c r="N431" s="2"/>
      <c r="O431" s="2"/>
      <c r="P431" s="2"/>
      <c r="Q431" s="2"/>
      <c r="R431" s="2"/>
      <c r="S431" s="2"/>
      <c r="U431" s="2"/>
      <c r="V431" s="2"/>
      <c r="W431" s="2"/>
      <c r="X431" s="2"/>
      <c r="Y431" s="2"/>
      <c r="Z431" s="2"/>
      <c r="AA431" s="2"/>
      <c r="AC431" s="2"/>
      <c r="AD431" s="2"/>
      <c r="AE431" s="2"/>
      <c r="AF431" s="2" t="s">
        <v>26</v>
      </c>
    </row>
    <row r="432" spans="1:32" x14ac:dyDescent="0.2">
      <c r="A432" s="7"/>
      <c r="B432" s="7"/>
      <c r="C432" s="7"/>
      <c r="D432" s="2"/>
      <c r="E432" s="2"/>
      <c r="F432" s="2"/>
      <c r="G432" s="2"/>
      <c r="H432" s="2"/>
      <c r="I432" s="8"/>
      <c r="J432" s="8"/>
      <c r="K432" s="2"/>
      <c r="L432" s="2"/>
      <c r="M432" s="2"/>
      <c r="N432" s="2"/>
      <c r="O432" s="2"/>
      <c r="P432" s="2"/>
      <c r="Q432" s="2"/>
      <c r="R432" s="2"/>
      <c r="S432" s="2"/>
      <c r="U432" s="2"/>
      <c r="V432" s="2"/>
      <c r="W432" s="2"/>
      <c r="X432" s="2"/>
      <c r="Y432" s="2"/>
      <c r="Z432" s="2"/>
      <c r="AA432" s="2"/>
      <c r="AC432" s="2"/>
      <c r="AD432" s="2"/>
      <c r="AE432" s="2"/>
      <c r="AF432" s="2" t="s">
        <v>26</v>
      </c>
    </row>
    <row r="433" spans="1:32" x14ac:dyDescent="0.2">
      <c r="A433" s="7"/>
      <c r="B433" s="7"/>
      <c r="C433" s="7"/>
      <c r="D433" s="2"/>
      <c r="E433" s="2"/>
      <c r="F433" s="2"/>
      <c r="G433" s="2"/>
      <c r="H433" s="2"/>
      <c r="I433" s="2"/>
      <c r="J433" s="2"/>
      <c r="K433" s="2"/>
      <c r="L433" s="2"/>
      <c r="M433" s="2"/>
      <c r="N433" s="2"/>
      <c r="O433" s="2"/>
      <c r="P433" s="2"/>
      <c r="Q433" s="2"/>
      <c r="R433" s="2"/>
      <c r="S433" s="2"/>
      <c r="U433" s="2"/>
      <c r="V433" s="2"/>
      <c r="W433" s="2"/>
      <c r="X433" s="2"/>
      <c r="Y433" s="2"/>
      <c r="Z433" s="2"/>
      <c r="AA433" s="2"/>
      <c r="AC433" s="2"/>
      <c r="AD433" s="2"/>
      <c r="AE433" s="2"/>
      <c r="AF433" s="2" t="s">
        <v>26</v>
      </c>
    </row>
    <row r="434" spans="1:32" x14ac:dyDescent="0.2">
      <c r="A434" s="7"/>
      <c r="B434" s="7"/>
      <c r="C434" s="7"/>
      <c r="D434" s="2"/>
      <c r="E434" s="2"/>
      <c r="F434" s="2"/>
      <c r="G434" s="2"/>
      <c r="H434" s="2"/>
      <c r="I434" s="2"/>
      <c r="J434" s="2"/>
      <c r="K434" s="2"/>
      <c r="L434" s="2"/>
      <c r="M434" s="2"/>
      <c r="N434" s="2"/>
      <c r="O434" s="2"/>
      <c r="P434" s="2"/>
      <c r="Q434" s="2"/>
      <c r="R434" s="2"/>
      <c r="S434" s="2"/>
      <c r="U434" s="2"/>
      <c r="V434" s="2"/>
      <c r="W434" s="2"/>
      <c r="X434" s="2"/>
      <c r="Y434" s="2"/>
      <c r="Z434" s="2"/>
      <c r="AA434" s="2"/>
      <c r="AC434" s="2"/>
      <c r="AD434" s="2"/>
      <c r="AE434" s="2"/>
      <c r="AF434" s="2" t="s">
        <v>26</v>
      </c>
    </row>
    <row r="435" spans="1:32" x14ac:dyDescent="0.2">
      <c r="A435" s="7"/>
      <c r="B435" s="7"/>
      <c r="C435" s="7"/>
      <c r="D435" s="2"/>
      <c r="E435" s="2"/>
      <c r="F435" s="2"/>
      <c r="G435" s="2"/>
      <c r="H435" s="2"/>
      <c r="I435" s="2"/>
      <c r="J435" s="2"/>
      <c r="K435" s="2"/>
      <c r="L435" s="2"/>
      <c r="M435" s="2"/>
      <c r="N435" s="2"/>
      <c r="O435" s="2"/>
      <c r="P435" s="2"/>
      <c r="Q435" s="2"/>
      <c r="R435" s="2"/>
      <c r="S435" s="2"/>
      <c r="U435" s="2"/>
      <c r="V435" s="2"/>
      <c r="W435" s="2"/>
      <c r="X435" s="2"/>
      <c r="Y435" s="2"/>
      <c r="Z435" s="2"/>
      <c r="AA435" s="2"/>
      <c r="AC435" s="2"/>
      <c r="AD435" s="2"/>
      <c r="AE435" s="2"/>
      <c r="AF435" s="2" t="s">
        <v>26</v>
      </c>
    </row>
    <row r="436" spans="1:32" x14ac:dyDescent="0.2">
      <c r="A436" s="7"/>
      <c r="B436" s="7"/>
      <c r="C436" s="7"/>
      <c r="D436" s="2"/>
      <c r="E436" s="2"/>
      <c r="F436" s="2"/>
      <c r="G436" s="2"/>
      <c r="H436" s="2"/>
      <c r="I436" s="2"/>
      <c r="J436" s="2"/>
      <c r="K436" s="2"/>
      <c r="L436" s="2"/>
      <c r="M436" s="2"/>
      <c r="N436" s="2"/>
      <c r="O436" s="2"/>
      <c r="P436" s="2"/>
      <c r="Q436" s="2"/>
      <c r="R436" s="2"/>
      <c r="S436" s="2"/>
      <c r="U436" s="2"/>
      <c r="V436" s="2"/>
      <c r="W436" s="2"/>
      <c r="X436" s="2"/>
      <c r="Y436" s="2"/>
      <c r="Z436" s="2"/>
      <c r="AA436" s="2"/>
      <c r="AC436" s="2"/>
      <c r="AD436" s="2"/>
      <c r="AE436" s="2"/>
      <c r="AF436" s="2" t="s">
        <v>26</v>
      </c>
    </row>
    <row r="437" spans="1:32" x14ac:dyDescent="0.2">
      <c r="A437" s="7"/>
      <c r="B437" s="7"/>
      <c r="C437" s="7"/>
      <c r="D437" s="2"/>
      <c r="E437" s="2"/>
      <c r="F437" s="2"/>
      <c r="G437" s="2"/>
      <c r="H437" s="2"/>
      <c r="I437" s="2"/>
      <c r="J437" s="2"/>
      <c r="K437" s="2"/>
      <c r="L437" s="2"/>
      <c r="M437" s="2"/>
      <c r="N437" s="2"/>
      <c r="O437" s="2"/>
      <c r="P437" s="2"/>
      <c r="Q437" s="2"/>
      <c r="R437" s="2"/>
      <c r="S437" s="2"/>
      <c r="U437" s="2"/>
      <c r="V437" s="2"/>
      <c r="W437" s="2"/>
      <c r="X437" s="2"/>
      <c r="Y437" s="2"/>
      <c r="Z437" s="2"/>
      <c r="AA437" s="2"/>
      <c r="AC437" s="2"/>
      <c r="AD437" s="2"/>
      <c r="AE437" s="2"/>
      <c r="AF437" s="2" t="s">
        <v>26</v>
      </c>
    </row>
    <row r="438" spans="1:32" x14ac:dyDescent="0.2">
      <c r="A438" s="7"/>
      <c r="B438" s="7"/>
      <c r="C438" s="7"/>
      <c r="D438" s="2"/>
      <c r="E438" s="2"/>
      <c r="F438" s="2"/>
      <c r="G438" s="2"/>
      <c r="H438" s="2"/>
      <c r="I438" s="2"/>
      <c r="J438" s="2"/>
      <c r="K438" s="2"/>
      <c r="L438" s="2"/>
      <c r="M438" s="2"/>
      <c r="N438" s="2"/>
      <c r="O438" s="2"/>
      <c r="P438" s="2"/>
      <c r="Q438" s="2"/>
      <c r="R438" s="2"/>
      <c r="S438" s="2"/>
      <c r="U438" s="2"/>
      <c r="V438" s="2"/>
      <c r="W438" s="2"/>
      <c r="X438" s="2"/>
      <c r="Y438" s="2"/>
      <c r="Z438" s="2"/>
      <c r="AA438" s="2"/>
      <c r="AC438" s="2"/>
      <c r="AD438" s="2"/>
      <c r="AE438" s="2"/>
      <c r="AF438" s="2" t="s">
        <v>26</v>
      </c>
    </row>
    <row r="439" spans="1:32" x14ac:dyDescent="0.2">
      <c r="A439" s="7"/>
      <c r="B439" s="7"/>
      <c r="C439" s="7"/>
      <c r="D439" s="2"/>
      <c r="E439" s="2"/>
      <c r="F439" s="2"/>
      <c r="G439" s="2"/>
      <c r="H439" s="2"/>
      <c r="I439" s="2"/>
      <c r="J439" s="2"/>
      <c r="K439" s="2"/>
      <c r="L439" s="2"/>
      <c r="M439" s="2"/>
      <c r="N439" s="2"/>
      <c r="O439" s="2"/>
      <c r="P439" s="2"/>
      <c r="Q439" s="2"/>
      <c r="R439" s="2"/>
      <c r="S439" s="2"/>
      <c r="U439" s="2"/>
      <c r="V439" s="2"/>
      <c r="W439" s="2"/>
      <c r="X439" s="2"/>
      <c r="Y439" s="2"/>
      <c r="Z439" s="2"/>
      <c r="AA439" s="2"/>
      <c r="AC439" s="2"/>
      <c r="AD439" s="2"/>
      <c r="AE439" s="2"/>
      <c r="AF439" s="2" t="s">
        <v>26</v>
      </c>
    </row>
    <row r="440" spans="1:32" x14ac:dyDescent="0.2">
      <c r="A440" s="7"/>
      <c r="B440" s="7"/>
      <c r="C440" s="7"/>
      <c r="D440" s="2"/>
      <c r="E440" s="2"/>
      <c r="F440" s="2"/>
      <c r="G440" s="2"/>
      <c r="H440" s="2"/>
      <c r="I440" s="2"/>
      <c r="J440" s="2"/>
      <c r="K440" s="2"/>
      <c r="L440" s="2"/>
      <c r="M440" s="2"/>
      <c r="N440" s="2"/>
      <c r="O440" s="2"/>
      <c r="P440" s="2"/>
      <c r="Q440" s="2"/>
      <c r="R440" s="2"/>
      <c r="S440" s="2"/>
      <c r="U440" s="2"/>
      <c r="V440" s="2"/>
      <c r="W440" s="2"/>
      <c r="X440" s="2"/>
      <c r="Y440" s="2"/>
      <c r="Z440" s="2"/>
      <c r="AA440" s="2"/>
      <c r="AC440" s="2"/>
      <c r="AD440" s="2"/>
      <c r="AE440" s="2"/>
      <c r="AF440" s="2" t="s">
        <v>26</v>
      </c>
    </row>
    <row r="441" spans="1:32" x14ac:dyDescent="0.2">
      <c r="A441" s="7"/>
      <c r="B441" s="7"/>
      <c r="C441" s="7"/>
      <c r="D441" s="2"/>
      <c r="E441" s="2"/>
      <c r="F441" s="2"/>
      <c r="G441" s="2"/>
      <c r="H441" s="2"/>
      <c r="I441" s="2"/>
      <c r="J441" s="2"/>
      <c r="K441" s="2"/>
      <c r="L441" s="2"/>
      <c r="M441" s="2"/>
      <c r="N441" s="2"/>
      <c r="O441" s="2"/>
      <c r="P441" s="2"/>
      <c r="Q441" s="2"/>
      <c r="R441" s="2"/>
      <c r="S441" s="2"/>
      <c r="U441" s="2"/>
      <c r="V441" s="2"/>
      <c r="W441" s="2"/>
      <c r="X441" s="2"/>
      <c r="Y441" s="2"/>
      <c r="Z441" s="2"/>
      <c r="AA441" s="2"/>
      <c r="AC441" s="2"/>
      <c r="AD441" s="2"/>
      <c r="AE441" s="2"/>
      <c r="AF441" s="2" t="s">
        <v>26</v>
      </c>
    </row>
    <row r="442" spans="1:32" x14ac:dyDescent="0.2">
      <c r="A442" s="7"/>
      <c r="B442" s="7"/>
      <c r="C442" s="7"/>
      <c r="D442" s="2"/>
      <c r="E442" s="2"/>
      <c r="F442" s="2"/>
      <c r="G442" s="2"/>
      <c r="H442" s="2"/>
      <c r="I442" s="2"/>
      <c r="J442" s="2"/>
      <c r="K442" s="2"/>
      <c r="L442" s="2"/>
      <c r="M442" s="2"/>
      <c r="N442" s="2"/>
      <c r="O442" s="2"/>
      <c r="P442" s="2"/>
      <c r="Q442" s="2"/>
      <c r="R442" s="2"/>
      <c r="S442" s="2"/>
      <c r="U442" s="2"/>
      <c r="V442" s="2"/>
      <c r="W442" s="2"/>
      <c r="X442" s="2"/>
      <c r="Y442" s="2"/>
      <c r="Z442" s="2"/>
      <c r="AA442" s="2"/>
      <c r="AC442" s="2"/>
      <c r="AD442" s="2"/>
      <c r="AE442" s="2"/>
      <c r="AF442" s="2" t="s">
        <v>26</v>
      </c>
    </row>
    <row r="443" spans="1:32" x14ac:dyDescent="0.2">
      <c r="A443" s="7"/>
      <c r="B443" s="7"/>
      <c r="C443" s="7"/>
      <c r="D443" s="2"/>
      <c r="E443" s="2"/>
      <c r="F443" s="2"/>
      <c r="G443" s="2"/>
      <c r="H443" s="2"/>
      <c r="I443" s="2"/>
      <c r="J443" s="2"/>
      <c r="K443" s="2"/>
      <c r="L443" s="2"/>
      <c r="M443" s="2"/>
      <c r="N443" s="2"/>
      <c r="O443" s="2"/>
      <c r="P443" s="2"/>
      <c r="Q443" s="2"/>
      <c r="R443" s="2"/>
      <c r="S443" s="2"/>
      <c r="U443" s="2"/>
      <c r="V443" s="2"/>
      <c r="W443" s="2"/>
      <c r="X443" s="2"/>
      <c r="Y443" s="2"/>
      <c r="Z443" s="2"/>
      <c r="AA443" s="2"/>
      <c r="AC443" s="2"/>
      <c r="AD443" s="2"/>
      <c r="AE443" s="2"/>
      <c r="AF443" s="2" t="s">
        <v>26</v>
      </c>
    </row>
    <row r="444" spans="1:32" x14ac:dyDescent="0.2">
      <c r="A444" s="7"/>
      <c r="B444" s="7"/>
      <c r="C444" s="7"/>
      <c r="D444" s="2"/>
      <c r="E444" s="2"/>
      <c r="F444" s="2"/>
      <c r="G444" s="2"/>
      <c r="H444" s="2"/>
      <c r="I444" s="2"/>
      <c r="J444" s="2"/>
      <c r="K444" s="2"/>
      <c r="L444" s="2"/>
      <c r="M444" s="2"/>
      <c r="N444" s="2"/>
      <c r="O444" s="2"/>
      <c r="P444" s="2"/>
      <c r="Q444" s="2"/>
      <c r="R444" s="2"/>
      <c r="S444" s="2"/>
      <c r="U444" s="2"/>
      <c r="V444" s="2"/>
      <c r="W444" s="2"/>
      <c r="X444" s="2"/>
      <c r="Y444" s="2"/>
      <c r="Z444" s="2"/>
      <c r="AA444" s="2"/>
      <c r="AC444" s="2"/>
      <c r="AD444" s="2"/>
      <c r="AE444" s="2"/>
      <c r="AF444" s="2" t="s">
        <v>26</v>
      </c>
    </row>
    <row r="445" spans="1:32" x14ac:dyDescent="0.2">
      <c r="A445" s="7"/>
      <c r="B445" s="7"/>
      <c r="C445" s="7"/>
      <c r="D445" s="2"/>
      <c r="E445" s="2"/>
      <c r="F445" s="2"/>
      <c r="G445" s="2"/>
      <c r="H445" s="2"/>
      <c r="I445" s="2"/>
      <c r="J445" s="2"/>
      <c r="K445" s="2"/>
      <c r="L445" s="2"/>
      <c r="M445" s="2"/>
      <c r="N445" s="2"/>
      <c r="O445" s="2"/>
      <c r="P445" s="2"/>
      <c r="Q445" s="2"/>
      <c r="R445" s="2"/>
      <c r="S445" s="2"/>
      <c r="U445" s="2"/>
      <c r="V445" s="2"/>
      <c r="W445" s="2"/>
      <c r="X445" s="2"/>
      <c r="Y445" s="2"/>
      <c r="Z445" s="2"/>
      <c r="AA445" s="2"/>
      <c r="AC445" s="2"/>
      <c r="AD445" s="2"/>
      <c r="AE445" s="2"/>
      <c r="AF445" s="2" t="s">
        <v>26</v>
      </c>
    </row>
    <row r="446" spans="1:32" x14ac:dyDescent="0.2">
      <c r="A446" s="7"/>
      <c r="B446" s="7"/>
      <c r="C446" s="7"/>
      <c r="D446" s="2"/>
      <c r="E446" s="2"/>
      <c r="F446" s="2"/>
      <c r="G446" s="2"/>
      <c r="H446" s="2"/>
      <c r="I446" s="2"/>
      <c r="J446" s="2"/>
      <c r="K446" s="2"/>
      <c r="L446" s="2"/>
      <c r="M446" s="2"/>
      <c r="N446" s="2"/>
      <c r="O446" s="2"/>
      <c r="P446" s="2"/>
      <c r="Q446" s="2"/>
      <c r="R446" s="2"/>
      <c r="S446" s="2"/>
      <c r="U446" s="2"/>
      <c r="V446" s="2"/>
      <c r="W446" s="2"/>
      <c r="X446" s="2"/>
      <c r="Y446" s="2"/>
      <c r="Z446" s="2"/>
      <c r="AA446" s="2"/>
      <c r="AC446" s="2"/>
      <c r="AD446" s="2"/>
      <c r="AE446" s="2"/>
      <c r="AF446" s="2" t="s">
        <v>26</v>
      </c>
    </row>
    <row r="447" spans="1:32" x14ac:dyDescent="0.2">
      <c r="A447" s="7"/>
      <c r="B447" s="7"/>
      <c r="C447" s="7"/>
      <c r="D447" s="2"/>
      <c r="E447" s="2"/>
      <c r="F447" s="2"/>
      <c r="G447" s="2"/>
      <c r="H447" s="2"/>
      <c r="I447" s="2"/>
      <c r="J447" s="2"/>
      <c r="K447" s="2"/>
      <c r="L447" s="2"/>
      <c r="M447" s="2"/>
      <c r="N447" s="2"/>
      <c r="O447" s="2"/>
      <c r="P447" s="2"/>
      <c r="Q447" s="2"/>
      <c r="R447" s="2"/>
      <c r="S447" s="2"/>
      <c r="U447" s="2"/>
      <c r="V447" s="2"/>
      <c r="W447" s="2"/>
      <c r="X447" s="2"/>
      <c r="Y447" s="2"/>
      <c r="Z447" s="2"/>
      <c r="AA447" s="2"/>
      <c r="AC447" s="2"/>
      <c r="AD447" s="2"/>
      <c r="AE447" s="2"/>
      <c r="AF447" s="2" t="s">
        <v>26</v>
      </c>
    </row>
    <row r="448" spans="1:32" x14ac:dyDescent="0.2">
      <c r="A448" s="7"/>
      <c r="B448" s="7"/>
      <c r="C448" s="7"/>
      <c r="D448" s="2"/>
      <c r="E448" s="2"/>
      <c r="F448" s="2"/>
      <c r="G448" s="2"/>
      <c r="H448" s="2"/>
      <c r="I448" s="2"/>
      <c r="J448" s="2"/>
      <c r="K448" s="2"/>
      <c r="L448" s="2"/>
      <c r="M448" s="2"/>
      <c r="N448" s="2"/>
      <c r="O448" s="2"/>
      <c r="P448" s="2"/>
      <c r="Q448" s="2"/>
      <c r="R448" s="2"/>
      <c r="S448" s="2"/>
      <c r="U448" s="2"/>
      <c r="V448" s="2"/>
      <c r="W448" s="2"/>
      <c r="X448" s="2"/>
      <c r="Y448" s="2"/>
      <c r="Z448" s="2"/>
      <c r="AA448" s="2"/>
      <c r="AC448" s="2"/>
      <c r="AD448" s="2"/>
      <c r="AE448" s="2"/>
      <c r="AF448" s="2" t="s">
        <v>26</v>
      </c>
    </row>
    <row r="449" spans="1:32" x14ac:dyDescent="0.2">
      <c r="A449" s="7"/>
      <c r="B449" s="7"/>
      <c r="C449" s="7"/>
      <c r="D449" s="2"/>
      <c r="E449" s="2"/>
      <c r="F449" s="2"/>
      <c r="G449" s="2"/>
      <c r="H449" s="2"/>
      <c r="I449" s="2"/>
      <c r="J449" s="2"/>
      <c r="K449" s="2"/>
      <c r="L449" s="2"/>
      <c r="M449" s="2"/>
      <c r="N449" s="2"/>
      <c r="O449" s="2"/>
      <c r="P449" s="2"/>
      <c r="Q449" s="2"/>
      <c r="R449" s="2"/>
      <c r="S449" s="2"/>
      <c r="U449" s="2"/>
      <c r="V449" s="2"/>
      <c r="W449" s="2"/>
      <c r="X449" s="2"/>
      <c r="Y449" s="2"/>
      <c r="Z449" s="2"/>
      <c r="AA449" s="2"/>
      <c r="AC449" s="2"/>
      <c r="AD449" s="2"/>
      <c r="AE449" s="2"/>
      <c r="AF449" s="2" t="s">
        <v>26</v>
      </c>
    </row>
    <row r="450" spans="1:32" x14ac:dyDescent="0.2">
      <c r="A450" s="7"/>
      <c r="B450" s="7"/>
      <c r="C450" s="7"/>
      <c r="D450" s="2"/>
      <c r="E450" s="2"/>
      <c r="F450" s="2"/>
      <c r="G450" s="2"/>
      <c r="H450" s="2"/>
      <c r="I450" s="2"/>
      <c r="J450" s="2"/>
      <c r="K450" s="2"/>
      <c r="L450" s="2"/>
      <c r="M450" s="2"/>
      <c r="N450" s="2"/>
      <c r="O450" s="2"/>
      <c r="P450" s="2"/>
      <c r="Q450" s="2"/>
      <c r="R450" s="2"/>
      <c r="S450" s="2"/>
      <c r="U450" s="2"/>
      <c r="V450" s="2"/>
      <c r="W450" s="2"/>
      <c r="X450" s="2"/>
      <c r="Y450" s="2"/>
      <c r="Z450" s="2"/>
      <c r="AA450" s="2"/>
      <c r="AC450" s="2"/>
      <c r="AD450" s="2"/>
      <c r="AE450" s="2"/>
      <c r="AF450" s="2" t="s">
        <v>26</v>
      </c>
    </row>
    <row r="451" spans="1:32" x14ac:dyDescent="0.2">
      <c r="A451" s="7"/>
      <c r="B451" s="7"/>
      <c r="C451" s="7"/>
      <c r="D451" s="2"/>
      <c r="E451" s="2"/>
      <c r="F451" s="2"/>
      <c r="G451" s="2"/>
      <c r="H451" s="2"/>
      <c r="I451" s="2"/>
      <c r="J451" s="2"/>
      <c r="K451" s="2"/>
      <c r="L451" s="2"/>
      <c r="M451" s="2"/>
      <c r="N451" s="2"/>
      <c r="O451" s="2"/>
      <c r="P451" s="2"/>
      <c r="Q451" s="2"/>
      <c r="R451" s="2"/>
      <c r="S451" s="2"/>
      <c r="U451" s="2"/>
      <c r="V451" s="2"/>
      <c r="W451" s="2"/>
      <c r="X451" s="2"/>
      <c r="Y451" s="2"/>
      <c r="Z451" s="2"/>
      <c r="AA451" s="2"/>
      <c r="AC451" s="2"/>
      <c r="AD451" s="2"/>
      <c r="AE451" s="2"/>
      <c r="AF451" s="2" t="s">
        <v>26</v>
      </c>
    </row>
    <row r="452" spans="1:32" x14ac:dyDescent="0.2">
      <c r="A452" s="7"/>
      <c r="B452" s="7"/>
      <c r="C452" s="7"/>
      <c r="D452" s="2"/>
      <c r="E452" s="2"/>
      <c r="F452" s="2"/>
      <c r="G452" s="2"/>
      <c r="H452" s="2"/>
      <c r="I452" s="2"/>
      <c r="J452" s="2"/>
      <c r="K452" s="2"/>
      <c r="L452" s="2"/>
      <c r="M452" s="2"/>
      <c r="N452" s="2"/>
      <c r="O452" s="2"/>
      <c r="P452" s="2"/>
      <c r="Q452" s="2"/>
      <c r="R452" s="2"/>
      <c r="S452" s="2"/>
      <c r="U452" s="2"/>
      <c r="V452" s="2"/>
      <c r="W452" s="2"/>
      <c r="X452" s="2"/>
      <c r="Y452" s="2"/>
      <c r="Z452" s="2"/>
      <c r="AA452" s="2"/>
      <c r="AC452" s="2"/>
      <c r="AD452" s="2"/>
      <c r="AE452" s="2"/>
      <c r="AF452" s="2" t="s">
        <v>26</v>
      </c>
    </row>
    <row r="453" spans="1:32" x14ac:dyDescent="0.2">
      <c r="A453" s="7"/>
      <c r="B453" s="7"/>
      <c r="C453" s="7"/>
      <c r="D453" s="2"/>
      <c r="E453" s="2"/>
      <c r="F453" s="2"/>
      <c r="G453" s="2"/>
      <c r="H453" s="2"/>
      <c r="I453" s="2"/>
      <c r="J453" s="2"/>
      <c r="K453" s="2"/>
      <c r="L453" s="2"/>
      <c r="M453" s="2"/>
      <c r="N453" s="2"/>
      <c r="O453" s="2"/>
      <c r="P453" s="2"/>
      <c r="Q453" s="2"/>
      <c r="R453" s="2"/>
      <c r="S453" s="2"/>
      <c r="U453" s="2"/>
      <c r="V453" s="2"/>
      <c r="W453" s="2"/>
      <c r="X453" s="2"/>
      <c r="Y453" s="2"/>
      <c r="Z453" s="2"/>
      <c r="AA453" s="2"/>
      <c r="AC453" s="2"/>
      <c r="AD453" s="2"/>
      <c r="AE453" s="2"/>
      <c r="AF453" s="2" t="s">
        <v>26</v>
      </c>
    </row>
    <row r="454" spans="1:32" x14ac:dyDescent="0.2">
      <c r="A454" s="7"/>
      <c r="B454" s="7"/>
      <c r="C454" s="7"/>
      <c r="D454" s="2"/>
      <c r="E454" s="2"/>
      <c r="F454" s="2"/>
      <c r="G454" s="2"/>
      <c r="H454" s="2"/>
      <c r="I454" s="2"/>
      <c r="J454" s="2"/>
      <c r="K454" s="2"/>
      <c r="L454" s="2"/>
      <c r="M454" s="2"/>
      <c r="N454" s="2"/>
      <c r="O454" s="2"/>
      <c r="P454" s="2"/>
      <c r="Q454" s="2"/>
      <c r="R454" s="2"/>
      <c r="S454" s="2"/>
      <c r="U454" s="2"/>
      <c r="V454" s="2"/>
      <c r="W454" s="2"/>
      <c r="X454" s="2"/>
      <c r="Y454" s="2"/>
      <c r="Z454" s="2"/>
      <c r="AA454" s="2"/>
      <c r="AC454" s="2"/>
      <c r="AD454" s="2"/>
      <c r="AE454" s="2"/>
      <c r="AF454" s="2" t="s">
        <v>26</v>
      </c>
    </row>
    <row r="455" spans="1:32" x14ac:dyDescent="0.2">
      <c r="A455" s="7"/>
      <c r="B455" s="7"/>
      <c r="C455" s="7"/>
      <c r="D455" s="2"/>
      <c r="E455" s="2"/>
      <c r="F455" s="2"/>
      <c r="G455" s="2"/>
      <c r="H455" s="2"/>
      <c r="I455" s="8"/>
      <c r="J455" s="8"/>
      <c r="K455" s="2"/>
      <c r="L455" s="2"/>
      <c r="M455" s="2"/>
      <c r="N455" s="2"/>
      <c r="O455" s="2"/>
      <c r="P455" s="2"/>
      <c r="Q455" s="2"/>
      <c r="R455" s="2"/>
      <c r="S455" s="2"/>
      <c r="U455" s="2"/>
      <c r="V455" s="2"/>
      <c r="W455" s="2"/>
      <c r="X455" s="2"/>
      <c r="Y455" s="2"/>
      <c r="Z455" s="2"/>
      <c r="AA455" s="2"/>
      <c r="AC455" s="2"/>
      <c r="AD455" s="2"/>
      <c r="AE455" s="2"/>
      <c r="AF455" s="2" t="s">
        <v>26</v>
      </c>
    </row>
    <row r="456" spans="1:32" x14ac:dyDescent="0.2">
      <c r="A456" s="7"/>
      <c r="B456" s="7"/>
      <c r="C456" s="7"/>
      <c r="D456" s="2"/>
      <c r="E456" s="2"/>
      <c r="F456" s="2"/>
      <c r="G456" s="2"/>
      <c r="H456" s="2"/>
      <c r="I456" s="2"/>
      <c r="J456" s="2"/>
      <c r="K456" s="2"/>
      <c r="L456" s="2"/>
      <c r="M456" s="2"/>
      <c r="N456" s="2"/>
      <c r="O456" s="2"/>
      <c r="P456" s="2"/>
      <c r="Q456" s="2"/>
      <c r="R456" s="2"/>
      <c r="S456" s="2"/>
      <c r="U456" s="2"/>
      <c r="V456" s="2"/>
      <c r="W456" s="2"/>
      <c r="X456" s="2"/>
      <c r="Y456" s="2"/>
      <c r="Z456" s="2"/>
      <c r="AA456" s="2"/>
      <c r="AC456" s="2"/>
      <c r="AD456" s="2"/>
      <c r="AE456" s="2"/>
      <c r="AF456" s="2" t="s">
        <v>26</v>
      </c>
    </row>
    <row r="457" spans="1:32" x14ac:dyDescent="0.2">
      <c r="A457" s="7"/>
      <c r="B457" s="7"/>
      <c r="C457" s="7"/>
      <c r="D457" s="2"/>
      <c r="E457" s="2"/>
      <c r="F457" s="2"/>
      <c r="G457" s="2"/>
      <c r="H457" s="2"/>
      <c r="I457" s="2"/>
      <c r="J457" s="2"/>
      <c r="K457" s="2"/>
      <c r="L457" s="2"/>
      <c r="M457" s="2"/>
      <c r="N457" s="2"/>
      <c r="O457" s="2"/>
      <c r="P457" s="2"/>
      <c r="Q457" s="2"/>
      <c r="R457" s="2"/>
      <c r="S457" s="2"/>
      <c r="U457" s="2"/>
      <c r="V457" s="2"/>
      <c r="W457" s="2"/>
      <c r="X457" s="2"/>
      <c r="Y457" s="2"/>
      <c r="Z457" s="2"/>
      <c r="AA457" s="2"/>
      <c r="AC457" s="2"/>
      <c r="AD457" s="2"/>
      <c r="AE457" s="2"/>
      <c r="AF457" s="2" t="s">
        <v>26</v>
      </c>
    </row>
    <row r="458" spans="1:32" x14ac:dyDescent="0.2">
      <c r="A458" s="7"/>
      <c r="B458" s="7"/>
      <c r="C458" s="7"/>
      <c r="D458" s="2"/>
      <c r="E458" s="2"/>
      <c r="F458" s="2"/>
      <c r="G458" s="2"/>
      <c r="H458" s="2"/>
      <c r="I458" s="2"/>
      <c r="J458" s="2"/>
      <c r="K458" s="2"/>
      <c r="L458" s="2"/>
      <c r="M458" s="2"/>
      <c r="N458" s="2"/>
      <c r="O458" s="2"/>
      <c r="P458" s="2"/>
      <c r="Q458" s="2"/>
      <c r="R458" s="2"/>
      <c r="S458" s="2"/>
      <c r="U458" s="2"/>
      <c r="V458" s="2"/>
      <c r="W458" s="2"/>
      <c r="X458" s="2"/>
      <c r="Y458" s="2"/>
      <c r="Z458" s="2"/>
      <c r="AA458" s="2"/>
      <c r="AC458" s="2"/>
      <c r="AD458" s="2"/>
      <c r="AE458" s="2"/>
      <c r="AF458" s="2" t="s">
        <v>26</v>
      </c>
    </row>
    <row r="459" spans="1:32" x14ac:dyDescent="0.2">
      <c r="A459" s="7"/>
      <c r="B459" s="7"/>
      <c r="C459" s="7"/>
      <c r="D459" s="2"/>
      <c r="E459" s="2"/>
      <c r="F459" s="2"/>
      <c r="G459" s="2"/>
      <c r="H459" s="2"/>
      <c r="I459" s="2"/>
      <c r="J459" s="2"/>
      <c r="K459" s="2"/>
      <c r="L459" s="2"/>
      <c r="M459" s="2"/>
      <c r="N459" s="2"/>
      <c r="O459" s="2"/>
      <c r="P459" s="2"/>
      <c r="Q459" s="2"/>
      <c r="R459" s="2"/>
      <c r="S459" s="2"/>
      <c r="U459" s="2"/>
      <c r="V459" s="2"/>
      <c r="W459" s="2"/>
      <c r="X459" s="2"/>
      <c r="Y459" s="2"/>
      <c r="Z459" s="2"/>
      <c r="AA459" s="2"/>
      <c r="AC459" s="2"/>
      <c r="AD459" s="2"/>
      <c r="AE459" s="2"/>
      <c r="AF459" s="2" t="s">
        <v>26</v>
      </c>
    </row>
    <row r="460" spans="1:32" x14ac:dyDescent="0.2">
      <c r="A460" s="7"/>
      <c r="B460" s="7"/>
      <c r="C460" s="7"/>
      <c r="D460" s="2"/>
      <c r="E460" s="2"/>
      <c r="F460" s="2"/>
      <c r="G460" s="2"/>
      <c r="H460" s="2"/>
      <c r="I460" s="2"/>
      <c r="J460" s="2"/>
      <c r="K460" s="2"/>
      <c r="L460" s="2"/>
      <c r="M460" s="2"/>
      <c r="N460" s="2"/>
      <c r="O460" s="2"/>
      <c r="P460" s="2"/>
      <c r="Q460" s="2"/>
      <c r="R460" s="2"/>
      <c r="S460" s="2"/>
      <c r="U460" s="2"/>
      <c r="V460" s="2"/>
      <c r="W460" s="2"/>
      <c r="X460" s="2"/>
      <c r="Y460" s="2"/>
      <c r="Z460" s="2"/>
      <c r="AA460" s="2"/>
      <c r="AC460" s="2"/>
      <c r="AD460" s="2"/>
      <c r="AE460" s="2"/>
      <c r="AF460" s="2" t="s">
        <v>26</v>
      </c>
    </row>
    <row r="461" spans="1:32" x14ac:dyDescent="0.2">
      <c r="A461" s="7"/>
      <c r="B461" s="7"/>
      <c r="C461" s="7"/>
      <c r="D461" s="2"/>
      <c r="E461" s="2"/>
      <c r="F461" s="2"/>
      <c r="G461" s="2"/>
      <c r="H461" s="2"/>
      <c r="I461" s="2"/>
      <c r="J461" s="2"/>
      <c r="K461" s="2"/>
      <c r="L461" s="2"/>
      <c r="M461" s="2"/>
      <c r="N461" s="2"/>
      <c r="O461" s="2"/>
      <c r="P461" s="2"/>
      <c r="Q461" s="2"/>
      <c r="R461" s="2"/>
      <c r="S461" s="2"/>
      <c r="U461" s="2"/>
      <c r="V461" s="2"/>
      <c r="W461" s="2"/>
      <c r="X461" s="2"/>
      <c r="Y461" s="2"/>
      <c r="Z461" s="2"/>
      <c r="AA461" s="2"/>
      <c r="AC461" s="2"/>
      <c r="AD461" s="2"/>
      <c r="AE461" s="2"/>
      <c r="AF461" s="2" t="s">
        <v>26</v>
      </c>
    </row>
    <row r="462" spans="1:32" x14ac:dyDescent="0.2">
      <c r="A462" s="7"/>
      <c r="B462" s="7"/>
      <c r="C462" s="7"/>
      <c r="D462" s="2"/>
      <c r="E462" s="2"/>
      <c r="F462" s="2"/>
      <c r="G462" s="2"/>
      <c r="H462" s="2"/>
      <c r="I462" s="2"/>
      <c r="J462" s="2"/>
      <c r="K462" s="2"/>
      <c r="L462" s="2"/>
      <c r="M462" s="2"/>
      <c r="N462" s="2"/>
      <c r="O462" s="2"/>
      <c r="P462" s="2"/>
      <c r="Q462" s="2"/>
      <c r="R462" s="2"/>
      <c r="S462" s="2"/>
      <c r="U462" s="2"/>
      <c r="V462" s="2"/>
      <c r="W462" s="2"/>
      <c r="X462" s="2"/>
      <c r="Y462" s="2"/>
      <c r="Z462" s="2"/>
      <c r="AA462" s="2"/>
      <c r="AC462" s="2"/>
      <c r="AD462" s="2"/>
      <c r="AE462" s="2"/>
      <c r="AF462" s="2" t="s">
        <v>26</v>
      </c>
    </row>
    <row r="463" spans="1:32" x14ac:dyDescent="0.2">
      <c r="A463" s="7"/>
      <c r="B463" s="7"/>
      <c r="C463" s="7"/>
      <c r="D463" s="2"/>
      <c r="E463" s="2"/>
      <c r="F463" s="2"/>
      <c r="G463" s="2"/>
      <c r="H463" s="2"/>
      <c r="I463" s="2"/>
      <c r="J463" s="2"/>
      <c r="K463" s="2"/>
      <c r="L463" s="2"/>
      <c r="M463" s="2"/>
      <c r="N463" s="2"/>
      <c r="O463" s="2"/>
      <c r="P463" s="2"/>
      <c r="Q463" s="2"/>
      <c r="R463" s="2"/>
      <c r="S463" s="2"/>
      <c r="U463" s="2"/>
      <c r="V463" s="2"/>
      <c r="W463" s="2"/>
      <c r="X463" s="2"/>
      <c r="Y463" s="2"/>
      <c r="Z463" s="2"/>
      <c r="AA463" s="2"/>
      <c r="AC463" s="2"/>
      <c r="AD463" s="2"/>
      <c r="AE463" s="2"/>
      <c r="AF463" s="2" t="s">
        <v>26</v>
      </c>
    </row>
    <row r="464" spans="1:32" x14ac:dyDescent="0.2">
      <c r="A464" s="7"/>
      <c r="B464" s="7"/>
      <c r="C464" s="7"/>
      <c r="D464" s="2"/>
      <c r="E464" s="2"/>
      <c r="F464" s="2"/>
      <c r="G464" s="2"/>
      <c r="H464" s="2"/>
      <c r="I464" s="2"/>
      <c r="J464" s="2"/>
      <c r="K464" s="2"/>
      <c r="L464" s="2"/>
      <c r="M464" s="2"/>
      <c r="N464" s="2"/>
      <c r="O464" s="2"/>
      <c r="P464" s="2"/>
      <c r="Q464" s="2"/>
      <c r="R464" s="2"/>
      <c r="S464" s="2"/>
      <c r="U464" s="2"/>
      <c r="V464" s="2"/>
      <c r="W464" s="2"/>
      <c r="X464" s="2"/>
      <c r="Y464" s="2"/>
      <c r="Z464" s="2"/>
      <c r="AA464" s="2"/>
      <c r="AC464" s="2"/>
      <c r="AD464" s="2"/>
      <c r="AE464" s="2"/>
      <c r="AF464" s="2" t="s">
        <v>26</v>
      </c>
    </row>
    <row r="465" spans="1:32" x14ac:dyDescent="0.2">
      <c r="A465" s="7"/>
      <c r="B465" s="7"/>
      <c r="C465" s="7"/>
      <c r="D465" s="11"/>
      <c r="E465" s="11"/>
      <c r="F465" s="11"/>
      <c r="G465" s="11"/>
      <c r="H465" s="11"/>
      <c r="I465" s="11"/>
      <c r="J465" s="11"/>
      <c r="K465" s="11"/>
      <c r="L465" s="11"/>
      <c r="M465" s="11"/>
      <c r="N465" s="11"/>
      <c r="O465" s="11"/>
      <c r="P465" s="11"/>
      <c r="Q465" s="11"/>
      <c r="R465" s="11"/>
      <c r="S465" s="11"/>
      <c r="U465" s="2"/>
      <c r="V465" s="2"/>
      <c r="W465" s="2"/>
      <c r="X465" s="2"/>
      <c r="Y465" s="2"/>
      <c r="Z465" s="2"/>
      <c r="AA465" s="2"/>
      <c r="AC465" s="2"/>
      <c r="AD465" s="2"/>
      <c r="AE465" s="2"/>
      <c r="AF465" s="2" t="s">
        <v>26</v>
      </c>
    </row>
    <row r="466" spans="1:32" x14ac:dyDescent="0.2">
      <c r="A466" s="7"/>
      <c r="B466" s="7"/>
      <c r="C466" s="7"/>
      <c r="D466" s="2"/>
      <c r="E466" s="2"/>
      <c r="F466" s="2"/>
      <c r="G466" s="2"/>
      <c r="H466" s="2"/>
      <c r="I466" s="2"/>
      <c r="J466" s="2"/>
      <c r="K466" s="2"/>
      <c r="L466" s="2"/>
      <c r="M466" s="2"/>
      <c r="N466" s="2"/>
      <c r="O466" s="2"/>
      <c r="P466" s="2"/>
      <c r="Q466" s="2"/>
      <c r="R466" s="2"/>
      <c r="S466" s="2"/>
      <c r="U466" s="2"/>
      <c r="V466" s="2"/>
      <c r="W466" s="2"/>
      <c r="X466" s="2"/>
      <c r="Y466" s="2"/>
      <c r="Z466" s="2"/>
      <c r="AA466" s="2"/>
      <c r="AC466" s="2"/>
      <c r="AD466" s="2"/>
      <c r="AE466" s="2"/>
      <c r="AF466" s="2" t="s">
        <v>26</v>
      </c>
    </row>
    <row r="467" spans="1:32" x14ac:dyDescent="0.2">
      <c r="A467" s="7"/>
      <c r="B467" s="7"/>
      <c r="C467" s="7"/>
      <c r="D467" s="11"/>
      <c r="E467" s="11"/>
      <c r="F467" s="11"/>
      <c r="G467" s="11"/>
      <c r="H467" s="11"/>
      <c r="I467" s="11"/>
      <c r="J467" s="11"/>
      <c r="K467" s="11"/>
      <c r="L467" s="11"/>
      <c r="M467" s="11"/>
      <c r="N467" s="11"/>
      <c r="O467" s="11"/>
      <c r="P467" s="11"/>
      <c r="Q467" s="11"/>
      <c r="R467" s="11"/>
      <c r="S467" s="11"/>
      <c r="U467" s="2"/>
      <c r="V467" s="2"/>
      <c r="W467" s="2"/>
      <c r="X467" s="2"/>
      <c r="Y467" s="2"/>
      <c r="Z467" s="2"/>
      <c r="AA467" s="2"/>
      <c r="AC467" s="2"/>
      <c r="AD467" s="2"/>
      <c r="AE467" s="2"/>
      <c r="AF467" s="2" t="s">
        <v>26</v>
      </c>
    </row>
    <row r="468" spans="1:32" x14ac:dyDescent="0.2">
      <c r="A468" s="7"/>
      <c r="B468" s="7"/>
      <c r="C468" s="7"/>
      <c r="D468" s="2"/>
      <c r="E468" s="2"/>
      <c r="F468" s="2"/>
      <c r="G468" s="2"/>
      <c r="H468" s="2"/>
      <c r="I468" s="2"/>
      <c r="J468" s="2"/>
      <c r="K468" s="2"/>
      <c r="L468" s="2"/>
      <c r="M468" s="2"/>
      <c r="N468" s="2"/>
      <c r="O468" s="2"/>
      <c r="P468" s="2"/>
      <c r="Q468" s="2"/>
      <c r="R468" s="2"/>
      <c r="S468" s="2"/>
      <c r="U468" s="2"/>
      <c r="V468" s="2"/>
      <c r="W468" s="2"/>
      <c r="X468" s="2"/>
      <c r="Y468" s="2"/>
      <c r="Z468" s="2"/>
      <c r="AA468" s="2"/>
      <c r="AC468" s="2"/>
      <c r="AD468" s="2"/>
      <c r="AE468" s="2"/>
      <c r="AF468" s="2" t="s">
        <v>26</v>
      </c>
    </row>
    <row r="469" spans="1:32" x14ac:dyDescent="0.2">
      <c r="A469" s="7"/>
      <c r="B469" s="7"/>
      <c r="C469" s="7"/>
      <c r="D469" s="3"/>
      <c r="E469" s="3"/>
      <c r="F469" s="3"/>
      <c r="G469" s="3"/>
      <c r="H469" s="3"/>
      <c r="I469" s="3"/>
      <c r="J469" s="3"/>
      <c r="K469" s="3"/>
      <c r="L469" s="3"/>
      <c r="M469" s="3"/>
      <c r="N469" s="3"/>
      <c r="O469" s="3"/>
      <c r="P469" s="3"/>
      <c r="Q469" s="3"/>
      <c r="R469" s="3"/>
      <c r="S469" s="3"/>
      <c r="U469" s="2"/>
      <c r="V469" s="2"/>
      <c r="W469" s="2"/>
      <c r="X469" s="2"/>
      <c r="Y469" s="2"/>
      <c r="Z469" s="2"/>
      <c r="AA469" s="2"/>
      <c r="AC469" s="2"/>
      <c r="AD469" s="2"/>
      <c r="AE469" s="2"/>
      <c r="AF469" s="2" t="s">
        <v>26</v>
      </c>
    </row>
    <row r="470" spans="1:32" x14ac:dyDescent="0.2">
      <c r="A470" s="7"/>
      <c r="B470" s="7"/>
      <c r="C470" s="7"/>
      <c r="D470" s="2"/>
      <c r="E470" s="2"/>
      <c r="F470" s="2"/>
      <c r="G470" s="2"/>
      <c r="H470" s="2"/>
      <c r="I470" s="2"/>
      <c r="J470" s="2"/>
      <c r="K470" s="2"/>
      <c r="L470" s="2"/>
      <c r="M470" s="2"/>
      <c r="N470" s="2"/>
      <c r="O470" s="2"/>
      <c r="P470" s="2"/>
      <c r="Q470" s="2"/>
      <c r="R470" s="2"/>
      <c r="S470" s="2"/>
      <c r="U470" s="2"/>
      <c r="V470" s="2"/>
      <c r="W470" s="2"/>
      <c r="X470" s="2"/>
      <c r="Y470" s="2"/>
      <c r="Z470" s="2"/>
      <c r="AA470" s="2"/>
      <c r="AC470" s="2"/>
      <c r="AD470" s="2"/>
      <c r="AE470" s="2"/>
      <c r="AF470" s="2" t="s">
        <v>26</v>
      </c>
    </row>
    <row r="471" spans="1:32" x14ac:dyDescent="0.2">
      <c r="A471" s="7"/>
      <c r="B471" s="7"/>
      <c r="C471" s="7"/>
      <c r="D471" s="2"/>
      <c r="E471" s="2"/>
      <c r="F471" s="2"/>
      <c r="G471" s="2"/>
      <c r="H471" s="2"/>
      <c r="I471" s="2"/>
      <c r="J471" s="2"/>
      <c r="K471" s="2"/>
      <c r="L471" s="2"/>
      <c r="M471" s="2"/>
      <c r="N471" s="2"/>
      <c r="O471" s="2"/>
      <c r="P471" s="2"/>
      <c r="Q471" s="2"/>
      <c r="R471" s="2"/>
      <c r="S471" s="2"/>
      <c r="U471" s="2"/>
      <c r="V471" s="2"/>
      <c r="W471" s="2"/>
      <c r="X471" s="2"/>
      <c r="Y471" s="2"/>
      <c r="Z471" s="2"/>
      <c r="AA471" s="2"/>
      <c r="AC471" s="2"/>
      <c r="AD471" s="2"/>
      <c r="AE471" s="2"/>
      <c r="AF471" s="2" t="s">
        <v>26</v>
      </c>
    </row>
    <row r="472" spans="1:32" x14ac:dyDescent="0.2">
      <c r="A472" s="7"/>
      <c r="B472" s="7"/>
      <c r="C472" s="7"/>
      <c r="D472" s="2"/>
      <c r="E472" s="2"/>
      <c r="F472" s="2"/>
      <c r="G472" s="2"/>
      <c r="H472" s="2"/>
      <c r="I472" s="8"/>
      <c r="J472" s="8"/>
      <c r="K472" s="2"/>
      <c r="L472" s="2"/>
      <c r="M472" s="2"/>
      <c r="N472" s="2"/>
      <c r="O472" s="2"/>
      <c r="P472" s="2"/>
      <c r="Q472" s="2"/>
      <c r="R472" s="2"/>
      <c r="S472" s="2"/>
      <c r="U472" s="2"/>
      <c r="V472" s="2"/>
      <c r="W472" s="2"/>
      <c r="X472" s="2"/>
      <c r="Y472" s="2"/>
      <c r="Z472" s="2"/>
      <c r="AA472" s="2"/>
      <c r="AC472" s="2"/>
      <c r="AD472" s="2"/>
      <c r="AE472" s="2"/>
      <c r="AF472" s="2" t="s">
        <v>26</v>
      </c>
    </row>
    <row r="473" spans="1:32" x14ac:dyDescent="0.2">
      <c r="A473" s="7"/>
      <c r="B473" s="7"/>
      <c r="C473" s="7"/>
      <c r="D473" s="2"/>
      <c r="E473" s="2"/>
      <c r="F473" s="2"/>
      <c r="G473" s="2"/>
      <c r="H473" s="2"/>
      <c r="I473" s="2"/>
      <c r="J473" s="2"/>
      <c r="K473" s="2"/>
      <c r="L473" s="2"/>
      <c r="M473" s="2"/>
      <c r="N473" s="2"/>
      <c r="O473" s="2"/>
      <c r="P473" s="2"/>
      <c r="Q473" s="2"/>
      <c r="R473" s="2"/>
      <c r="S473" s="2"/>
      <c r="U473" s="2"/>
      <c r="V473" s="2"/>
      <c r="W473" s="2"/>
      <c r="X473" s="2"/>
      <c r="Y473" s="2"/>
      <c r="Z473" s="2"/>
      <c r="AA473" s="2"/>
      <c r="AC473" s="2"/>
      <c r="AD473" s="2"/>
      <c r="AE473" s="2"/>
      <c r="AF473" s="2" t="s">
        <v>26</v>
      </c>
    </row>
    <row r="474" spans="1:32" x14ac:dyDescent="0.2">
      <c r="A474" s="7"/>
      <c r="B474" s="7"/>
      <c r="C474" s="7"/>
      <c r="D474" s="2"/>
      <c r="E474" s="2"/>
      <c r="F474" s="2"/>
      <c r="G474" s="2"/>
      <c r="H474" s="2"/>
      <c r="I474" s="2"/>
      <c r="J474" s="2"/>
      <c r="K474" s="2"/>
      <c r="L474" s="2"/>
      <c r="M474" s="2"/>
      <c r="N474" s="2"/>
      <c r="O474" s="2"/>
      <c r="P474" s="2"/>
      <c r="Q474" s="2"/>
      <c r="R474" s="2"/>
      <c r="S474" s="2"/>
      <c r="U474" s="2"/>
      <c r="V474" s="2"/>
      <c r="W474" s="2"/>
      <c r="X474" s="2"/>
      <c r="Y474" s="2"/>
      <c r="Z474" s="2"/>
      <c r="AA474" s="2"/>
      <c r="AC474" s="2"/>
      <c r="AD474" s="2"/>
      <c r="AE474" s="2"/>
      <c r="AF474" s="2" t="s">
        <v>26</v>
      </c>
    </row>
    <row r="475" spans="1:32" x14ac:dyDescent="0.2">
      <c r="A475" s="7"/>
      <c r="B475" s="7"/>
      <c r="C475" s="7"/>
      <c r="D475" s="2"/>
      <c r="E475" s="2"/>
      <c r="F475" s="2"/>
      <c r="G475" s="2"/>
      <c r="H475" s="2"/>
      <c r="I475" s="2"/>
      <c r="J475" s="2"/>
      <c r="K475" s="2"/>
      <c r="L475" s="2"/>
      <c r="M475" s="2"/>
      <c r="N475" s="2"/>
      <c r="O475" s="2"/>
      <c r="P475" s="2"/>
      <c r="Q475" s="2"/>
      <c r="R475" s="2"/>
      <c r="S475" s="2"/>
      <c r="U475" s="2"/>
      <c r="V475" s="2"/>
      <c r="W475" s="2"/>
      <c r="X475" s="2"/>
      <c r="Y475" s="2"/>
      <c r="Z475" s="2"/>
      <c r="AA475" s="2"/>
      <c r="AC475" s="2"/>
      <c r="AD475" s="2"/>
      <c r="AE475" s="2"/>
      <c r="AF475" s="2" t="s">
        <v>26</v>
      </c>
    </row>
    <row r="476" spans="1:32" x14ac:dyDescent="0.2">
      <c r="A476" s="7"/>
      <c r="B476" s="7"/>
      <c r="C476" s="7"/>
      <c r="D476" s="2"/>
      <c r="E476" s="2"/>
      <c r="F476" s="2"/>
      <c r="G476" s="2"/>
      <c r="H476" s="2"/>
      <c r="I476" s="2"/>
      <c r="J476" s="2"/>
      <c r="K476" s="2"/>
      <c r="L476" s="2"/>
      <c r="M476" s="2"/>
      <c r="N476" s="2"/>
      <c r="O476" s="2"/>
      <c r="P476" s="2"/>
      <c r="Q476" s="2"/>
      <c r="R476" s="2"/>
      <c r="S476" s="2"/>
      <c r="U476" s="2"/>
      <c r="V476" s="2"/>
      <c r="W476" s="2"/>
      <c r="X476" s="2"/>
      <c r="Y476" s="2"/>
      <c r="Z476" s="2"/>
      <c r="AA476" s="2"/>
      <c r="AC476" s="2"/>
      <c r="AD476" s="2"/>
      <c r="AE476" s="2"/>
      <c r="AF476" s="2" t="s">
        <v>26</v>
      </c>
    </row>
    <row r="477" spans="1:32" x14ac:dyDescent="0.2">
      <c r="A477" s="7"/>
      <c r="B477" s="7"/>
      <c r="C477" s="7"/>
      <c r="D477" s="2"/>
      <c r="E477" s="2"/>
      <c r="F477" s="2"/>
      <c r="G477" s="2"/>
      <c r="H477" s="2"/>
      <c r="I477" s="2"/>
      <c r="J477" s="2"/>
      <c r="K477" s="2"/>
      <c r="L477" s="2"/>
      <c r="M477" s="2"/>
      <c r="N477" s="2"/>
      <c r="O477" s="2"/>
      <c r="P477" s="2"/>
      <c r="Q477" s="2"/>
      <c r="R477" s="2"/>
      <c r="S477" s="2"/>
      <c r="U477" s="2"/>
      <c r="V477" s="2"/>
      <c r="W477" s="2"/>
      <c r="X477" s="2"/>
      <c r="Y477" s="2"/>
      <c r="Z477" s="2"/>
      <c r="AA477" s="2"/>
      <c r="AC477" s="2"/>
      <c r="AD477" s="2"/>
      <c r="AE477" s="2"/>
      <c r="AF477" s="2" t="s">
        <v>26</v>
      </c>
    </row>
    <row r="478" spans="1:32" x14ac:dyDescent="0.2">
      <c r="A478" s="7"/>
      <c r="B478" s="7"/>
      <c r="C478" s="7"/>
      <c r="D478" s="2"/>
      <c r="E478" s="2"/>
      <c r="F478" s="2"/>
      <c r="G478" s="2"/>
      <c r="H478" s="2"/>
      <c r="I478" s="2"/>
      <c r="J478" s="2"/>
      <c r="K478" s="2"/>
      <c r="L478" s="2"/>
      <c r="M478" s="2"/>
      <c r="N478" s="2"/>
      <c r="O478" s="2"/>
      <c r="P478" s="2"/>
      <c r="Q478" s="2"/>
      <c r="R478" s="2"/>
      <c r="S478" s="2"/>
      <c r="U478" s="2"/>
      <c r="V478" s="2"/>
      <c r="W478" s="2"/>
      <c r="X478" s="2"/>
      <c r="Y478" s="2"/>
      <c r="Z478" s="2"/>
      <c r="AA478" s="2"/>
      <c r="AC478" s="2"/>
      <c r="AD478" s="2"/>
      <c r="AE478" s="2"/>
      <c r="AF478" s="2" t="s">
        <v>26</v>
      </c>
    </row>
    <row r="479" spans="1:32" x14ac:dyDescent="0.2">
      <c r="A479" s="7"/>
      <c r="B479" s="7"/>
      <c r="C479" s="7"/>
      <c r="D479" s="2"/>
      <c r="E479" s="2"/>
      <c r="F479" s="2"/>
      <c r="G479" s="2"/>
      <c r="H479" s="2"/>
      <c r="I479" s="2"/>
      <c r="J479" s="2"/>
      <c r="K479" s="2"/>
      <c r="L479" s="2"/>
      <c r="M479" s="2"/>
      <c r="N479" s="2"/>
      <c r="O479" s="2"/>
      <c r="P479" s="2"/>
      <c r="Q479" s="2"/>
      <c r="R479" s="2"/>
      <c r="S479" s="2"/>
      <c r="U479" s="2"/>
      <c r="V479" s="2"/>
      <c r="W479" s="2"/>
      <c r="X479" s="2"/>
      <c r="Y479" s="2"/>
      <c r="Z479" s="2"/>
      <c r="AA479" s="2"/>
      <c r="AC479" s="2"/>
      <c r="AD479" s="2"/>
      <c r="AE479" s="2"/>
      <c r="AF479" s="2" t="s">
        <v>26</v>
      </c>
    </row>
    <row r="480" spans="1:32" x14ac:dyDescent="0.2">
      <c r="A480" s="7"/>
      <c r="B480" s="7"/>
      <c r="C480" s="7"/>
      <c r="D480" s="2"/>
      <c r="E480" s="2"/>
      <c r="F480" s="2"/>
      <c r="G480" s="2"/>
      <c r="H480" s="2"/>
      <c r="I480" s="2"/>
      <c r="J480" s="2"/>
      <c r="K480" s="2"/>
      <c r="L480" s="2"/>
      <c r="M480" s="2"/>
      <c r="N480" s="2"/>
      <c r="O480" s="2"/>
      <c r="P480" s="2"/>
      <c r="Q480" s="2"/>
      <c r="R480" s="2"/>
      <c r="S480" s="2"/>
      <c r="U480" s="2"/>
      <c r="V480" s="2"/>
      <c r="W480" s="2"/>
      <c r="X480" s="2"/>
      <c r="Y480" s="2"/>
      <c r="Z480" s="2"/>
      <c r="AA480" s="2"/>
      <c r="AC480" s="2"/>
      <c r="AD480" s="2"/>
      <c r="AE480" s="2"/>
      <c r="AF480" s="2" t="s">
        <v>26</v>
      </c>
    </row>
    <row r="481" spans="1:32" x14ac:dyDescent="0.2">
      <c r="A481" s="7"/>
      <c r="B481" s="7"/>
      <c r="C481" s="7"/>
      <c r="D481" s="2"/>
      <c r="E481" s="2"/>
      <c r="F481" s="2"/>
      <c r="G481" s="2"/>
      <c r="H481" s="2"/>
      <c r="I481" s="2"/>
      <c r="J481" s="2"/>
      <c r="K481" s="2"/>
      <c r="L481" s="2"/>
      <c r="M481" s="2"/>
      <c r="N481" s="2"/>
      <c r="O481" s="2"/>
      <c r="P481" s="2"/>
      <c r="Q481" s="2"/>
      <c r="R481" s="2"/>
      <c r="S481" s="2"/>
      <c r="U481" s="2"/>
      <c r="V481" s="2"/>
      <c r="W481" s="2"/>
      <c r="X481" s="2"/>
      <c r="Y481" s="2"/>
      <c r="Z481" s="2"/>
      <c r="AA481" s="2"/>
      <c r="AC481" s="2"/>
      <c r="AD481" s="2"/>
      <c r="AE481" s="2"/>
      <c r="AF481" s="2" t="s">
        <v>26</v>
      </c>
    </row>
    <row r="482" spans="1:32" x14ac:dyDescent="0.2">
      <c r="A482" s="7"/>
      <c r="B482" s="7"/>
      <c r="C482" s="7"/>
      <c r="D482" s="2"/>
      <c r="E482" s="2"/>
      <c r="F482" s="2"/>
      <c r="G482" s="2"/>
      <c r="H482" s="2"/>
      <c r="I482" s="2"/>
      <c r="J482" s="2"/>
      <c r="K482" s="2"/>
      <c r="L482" s="2"/>
      <c r="M482" s="2"/>
      <c r="N482" s="2"/>
      <c r="O482" s="2"/>
      <c r="P482" s="2"/>
      <c r="Q482" s="2"/>
      <c r="R482" s="2"/>
      <c r="S482" s="2"/>
      <c r="U482" s="2"/>
      <c r="V482" s="2"/>
      <c r="W482" s="2"/>
      <c r="X482" s="2"/>
      <c r="Y482" s="2"/>
      <c r="Z482" s="2"/>
      <c r="AA482" s="2"/>
      <c r="AC482" s="2"/>
      <c r="AD482" s="2"/>
      <c r="AE482" s="2"/>
      <c r="AF482" s="2" t="s">
        <v>26</v>
      </c>
    </row>
    <row r="483" spans="1:32" x14ac:dyDescent="0.2">
      <c r="A483" s="7"/>
      <c r="B483" s="7"/>
      <c r="C483" s="7"/>
      <c r="D483" s="2"/>
      <c r="E483" s="2"/>
      <c r="F483" s="2"/>
      <c r="G483" s="2"/>
      <c r="H483" s="2"/>
      <c r="I483" s="2"/>
      <c r="J483" s="2"/>
      <c r="K483" s="2"/>
      <c r="L483" s="2"/>
      <c r="M483" s="2"/>
      <c r="N483" s="2"/>
      <c r="O483" s="2"/>
      <c r="P483" s="2"/>
      <c r="Q483" s="2"/>
      <c r="R483" s="2"/>
      <c r="S483" s="2"/>
      <c r="U483" s="2"/>
      <c r="V483" s="2"/>
      <c r="W483" s="2"/>
      <c r="X483" s="2"/>
      <c r="Y483" s="2"/>
      <c r="Z483" s="2"/>
      <c r="AA483" s="2"/>
      <c r="AC483" s="2"/>
      <c r="AD483" s="2"/>
      <c r="AE483" s="2"/>
      <c r="AF483" s="2" t="s">
        <v>26</v>
      </c>
    </row>
    <row r="484" spans="1:32" x14ac:dyDescent="0.2">
      <c r="A484" s="7"/>
      <c r="B484" s="7"/>
      <c r="C484" s="7"/>
      <c r="D484" s="2"/>
      <c r="E484" s="2"/>
      <c r="F484" s="2"/>
      <c r="G484" s="2"/>
      <c r="H484" s="2"/>
      <c r="I484" s="2"/>
      <c r="J484" s="2"/>
      <c r="K484" s="2"/>
      <c r="L484" s="2"/>
      <c r="M484" s="2"/>
      <c r="N484" s="2"/>
      <c r="O484" s="2"/>
      <c r="P484" s="2"/>
      <c r="Q484" s="2"/>
      <c r="R484" s="2"/>
      <c r="S484" s="2"/>
      <c r="U484" s="2"/>
      <c r="V484" s="2"/>
      <c r="W484" s="2"/>
      <c r="X484" s="2"/>
      <c r="Y484" s="2"/>
      <c r="Z484" s="2"/>
      <c r="AA484" s="2"/>
      <c r="AC484" s="2"/>
      <c r="AD484" s="2"/>
      <c r="AE484" s="2"/>
      <c r="AF484" s="2" t="s">
        <v>26</v>
      </c>
    </row>
    <row r="485" spans="1:32" x14ac:dyDescent="0.2">
      <c r="A485" s="7"/>
      <c r="B485" s="7"/>
      <c r="C485" s="7"/>
      <c r="D485" s="2"/>
      <c r="E485" s="2"/>
      <c r="F485" s="2"/>
      <c r="G485" s="2"/>
      <c r="H485" s="2"/>
      <c r="I485" s="2"/>
      <c r="J485" s="2"/>
      <c r="K485" s="2"/>
      <c r="L485" s="2"/>
      <c r="M485" s="2"/>
      <c r="N485" s="2"/>
      <c r="O485" s="2"/>
      <c r="P485" s="2"/>
      <c r="Q485" s="2"/>
      <c r="R485" s="2"/>
      <c r="S485" s="2"/>
      <c r="U485" s="2"/>
      <c r="V485" s="2"/>
      <c r="W485" s="2"/>
      <c r="X485" s="2"/>
      <c r="Y485" s="2"/>
      <c r="Z485" s="2"/>
      <c r="AA485" s="2"/>
      <c r="AC485" s="2"/>
      <c r="AD485" s="2"/>
      <c r="AE485" s="2"/>
      <c r="AF485" s="2" t="s">
        <v>26</v>
      </c>
    </row>
    <row r="486" spans="1:32" x14ac:dyDescent="0.2">
      <c r="A486" s="7"/>
      <c r="B486" s="7"/>
      <c r="C486" s="7"/>
      <c r="D486" s="12"/>
      <c r="E486" s="12"/>
      <c r="F486" s="12"/>
      <c r="G486" s="12"/>
      <c r="H486" s="12"/>
      <c r="I486" s="12"/>
      <c r="J486" s="12"/>
      <c r="K486" s="12"/>
      <c r="L486" s="12"/>
      <c r="M486" s="12"/>
      <c r="N486" s="12"/>
      <c r="O486" s="12"/>
      <c r="P486" s="12"/>
      <c r="Q486" s="12"/>
      <c r="R486" s="12"/>
      <c r="S486" s="12"/>
      <c r="U486" s="2"/>
      <c r="V486" s="2"/>
      <c r="W486" s="2"/>
      <c r="X486" s="2"/>
      <c r="Y486" s="2"/>
      <c r="Z486" s="2"/>
      <c r="AA486" s="2"/>
      <c r="AC486" s="2"/>
      <c r="AD486" s="2"/>
      <c r="AE486" s="2"/>
      <c r="AF486" s="2" t="s">
        <v>26</v>
      </c>
    </row>
    <row r="487" spans="1:32" x14ac:dyDescent="0.2">
      <c r="A487" s="7"/>
      <c r="B487" s="7"/>
      <c r="C487" s="7"/>
      <c r="D487" s="2"/>
      <c r="E487" s="2"/>
      <c r="F487" s="2"/>
      <c r="G487" s="2"/>
      <c r="H487" s="2"/>
      <c r="I487" s="2"/>
      <c r="J487" s="2"/>
      <c r="K487" s="2"/>
      <c r="L487" s="2"/>
      <c r="M487" s="2"/>
      <c r="N487" s="2"/>
      <c r="O487" s="2"/>
      <c r="P487" s="2"/>
      <c r="Q487" s="2"/>
      <c r="R487" s="2"/>
      <c r="S487" s="2"/>
      <c r="U487" s="2"/>
      <c r="V487" s="2"/>
      <c r="W487" s="2"/>
      <c r="X487" s="2"/>
      <c r="Y487" s="2"/>
      <c r="Z487" s="2"/>
      <c r="AA487" s="2"/>
      <c r="AC487" s="2"/>
      <c r="AD487" s="2"/>
      <c r="AE487" s="2"/>
      <c r="AF487" s="2" t="s">
        <v>26</v>
      </c>
    </row>
    <row r="488" spans="1:32" x14ac:dyDescent="0.2">
      <c r="A488" s="7"/>
      <c r="B488" s="7"/>
      <c r="C488" s="7"/>
      <c r="D488" s="12"/>
      <c r="E488" s="12"/>
      <c r="F488" s="12"/>
      <c r="G488" s="12"/>
      <c r="H488" s="12"/>
      <c r="I488" s="12"/>
      <c r="J488" s="12"/>
      <c r="K488" s="12"/>
      <c r="L488" s="12"/>
      <c r="M488" s="12"/>
      <c r="N488" s="12"/>
      <c r="O488" s="12"/>
      <c r="P488" s="12"/>
      <c r="Q488" s="12"/>
      <c r="R488" s="12"/>
      <c r="S488" s="12"/>
      <c r="U488" s="2"/>
      <c r="V488" s="2"/>
      <c r="W488" s="2"/>
      <c r="X488" s="2"/>
      <c r="Y488" s="2"/>
      <c r="Z488" s="2"/>
      <c r="AA488" s="2"/>
      <c r="AC488" s="2"/>
      <c r="AD488" s="2"/>
      <c r="AE488" s="2"/>
      <c r="AF488" s="2" t="s">
        <v>26</v>
      </c>
    </row>
    <row r="489" spans="1:32" x14ac:dyDescent="0.2">
      <c r="A489" s="7"/>
      <c r="B489" s="7"/>
      <c r="C489" s="7"/>
      <c r="D489" s="2"/>
      <c r="E489" s="2"/>
      <c r="F489" s="2"/>
      <c r="G489" s="2"/>
      <c r="H489" s="2"/>
      <c r="I489" s="2"/>
      <c r="J489" s="2"/>
      <c r="K489" s="2"/>
      <c r="L489" s="2"/>
      <c r="M489" s="2"/>
      <c r="N489" s="2"/>
      <c r="O489" s="2"/>
      <c r="P489" s="2"/>
      <c r="Q489" s="2"/>
      <c r="R489" s="2"/>
      <c r="S489" s="2"/>
      <c r="U489" s="2"/>
      <c r="V489" s="2"/>
      <c r="W489" s="2"/>
      <c r="X489" s="2"/>
      <c r="Y489" s="2"/>
      <c r="Z489" s="2"/>
      <c r="AA489" s="2"/>
      <c r="AC489" s="2"/>
      <c r="AD489" s="2"/>
      <c r="AE489" s="2"/>
      <c r="AF489" s="2" t="s">
        <v>26</v>
      </c>
    </row>
    <row r="490" spans="1:32" x14ac:dyDescent="0.2">
      <c r="A490" s="7"/>
      <c r="B490" s="7"/>
      <c r="C490" s="7"/>
      <c r="D490" s="2"/>
      <c r="E490" s="2"/>
      <c r="F490" s="2"/>
      <c r="G490" s="2"/>
      <c r="H490" s="2"/>
      <c r="I490" s="2"/>
      <c r="J490" s="2"/>
      <c r="K490" s="2"/>
      <c r="L490" s="2"/>
      <c r="M490" s="2"/>
      <c r="N490" s="2"/>
      <c r="O490" s="2"/>
      <c r="P490" s="2"/>
      <c r="Q490" s="2"/>
      <c r="R490" s="2"/>
      <c r="S490" s="2"/>
      <c r="U490" s="2"/>
      <c r="V490" s="2"/>
      <c r="W490" s="2"/>
      <c r="X490" s="2"/>
      <c r="Y490" s="2"/>
      <c r="Z490" s="2"/>
      <c r="AA490" s="2"/>
      <c r="AC490" s="2"/>
      <c r="AD490" s="2"/>
      <c r="AE490" s="2"/>
      <c r="AF490" s="2" t="s">
        <v>26</v>
      </c>
    </row>
    <row r="491" spans="1:32" x14ac:dyDescent="0.2">
      <c r="A491" s="7"/>
      <c r="B491" s="7"/>
      <c r="C491" s="7"/>
      <c r="D491" s="2"/>
      <c r="E491" s="2"/>
      <c r="F491" s="2"/>
      <c r="G491" s="2"/>
      <c r="H491" s="2"/>
      <c r="I491" s="2"/>
      <c r="J491" s="2"/>
      <c r="K491" s="2"/>
      <c r="L491" s="2"/>
      <c r="M491" s="2"/>
      <c r="N491" s="2"/>
      <c r="O491" s="2"/>
      <c r="P491" s="2"/>
      <c r="Q491" s="2"/>
      <c r="R491" s="2"/>
      <c r="S491" s="2"/>
      <c r="U491" s="2"/>
      <c r="V491" s="2"/>
      <c r="W491" s="2"/>
      <c r="X491" s="2"/>
      <c r="Y491" s="2"/>
      <c r="Z491" s="2"/>
      <c r="AA491" s="2"/>
      <c r="AC491" s="2"/>
      <c r="AD491" s="2"/>
      <c r="AE491" s="2"/>
      <c r="AF491" s="2" t="s">
        <v>26</v>
      </c>
    </row>
    <row r="492" spans="1:32" x14ac:dyDescent="0.2">
      <c r="A492" s="7"/>
      <c r="B492" s="7"/>
      <c r="C492" s="7"/>
      <c r="D492" s="12"/>
      <c r="E492" s="12"/>
      <c r="F492" s="12"/>
      <c r="G492" s="12"/>
      <c r="H492" s="12"/>
      <c r="I492" s="12"/>
      <c r="J492" s="12"/>
      <c r="K492" s="12"/>
      <c r="L492" s="12"/>
      <c r="M492" s="12"/>
      <c r="N492" s="12"/>
      <c r="O492" s="12"/>
      <c r="P492" s="12"/>
      <c r="Q492" s="12"/>
      <c r="R492" s="12"/>
      <c r="S492" s="12"/>
      <c r="U492" s="2"/>
      <c r="V492" s="2"/>
      <c r="W492" s="2"/>
      <c r="X492" s="2"/>
      <c r="Y492" s="2"/>
      <c r="Z492" s="2"/>
      <c r="AA492" s="2"/>
      <c r="AC492" s="2"/>
      <c r="AD492" s="2"/>
      <c r="AE492" s="2"/>
      <c r="AF492" s="2" t="s">
        <v>26</v>
      </c>
    </row>
    <row r="493" spans="1:32" x14ac:dyDescent="0.2">
      <c r="A493" s="7"/>
      <c r="B493" s="7"/>
      <c r="C493" s="7"/>
      <c r="D493" s="2"/>
      <c r="E493" s="2"/>
      <c r="F493" s="2"/>
      <c r="G493" s="2"/>
      <c r="H493" s="2"/>
      <c r="I493" s="2"/>
      <c r="J493" s="2"/>
      <c r="K493" s="2"/>
      <c r="L493" s="2"/>
      <c r="M493" s="2"/>
      <c r="N493" s="2"/>
      <c r="O493" s="2"/>
      <c r="P493" s="2"/>
      <c r="Q493" s="2"/>
      <c r="R493" s="2"/>
      <c r="S493" s="2"/>
      <c r="U493" s="2"/>
      <c r="V493" s="2"/>
      <c r="W493" s="2"/>
      <c r="X493" s="2"/>
      <c r="Y493" s="2"/>
      <c r="Z493" s="2"/>
      <c r="AA493" s="2"/>
      <c r="AC493" s="2"/>
      <c r="AD493" s="2"/>
      <c r="AE493" s="2"/>
      <c r="AF493" s="2" t="s">
        <v>26</v>
      </c>
    </row>
    <row r="494" spans="1:32" x14ac:dyDescent="0.2">
      <c r="A494" s="7"/>
      <c r="B494" s="7"/>
      <c r="C494" s="7"/>
      <c r="D494" s="2"/>
      <c r="E494" s="2"/>
      <c r="F494" s="2"/>
      <c r="G494" s="2"/>
      <c r="H494" s="2"/>
      <c r="I494" s="2"/>
      <c r="J494" s="2"/>
      <c r="K494" s="2"/>
      <c r="L494" s="2"/>
      <c r="M494" s="2"/>
      <c r="N494" s="2"/>
      <c r="O494" s="2"/>
      <c r="P494" s="2"/>
      <c r="Q494" s="2"/>
      <c r="R494" s="2"/>
      <c r="S494" s="2"/>
      <c r="U494" s="2"/>
      <c r="V494" s="2"/>
      <c r="W494" s="2"/>
      <c r="X494" s="2"/>
      <c r="Y494" s="2"/>
      <c r="Z494" s="2"/>
      <c r="AA494" s="2"/>
      <c r="AC494" s="2"/>
      <c r="AD494" s="2"/>
      <c r="AE494" s="2"/>
      <c r="AF494" s="2" t="s">
        <v>26</v>
      </c>
    </row>
    <row r="495" spans="1:32" x14ac:dyDescent="0.2">
      <c r="A495" s="7"/>
      <c r="B495" s="7"/>
      <c r="C495" s="7"/>
      <c r="D495" s="2"/>
      <c r="E495" s="2"/>
      <c r="F495" s="2"/>
      <c r="G495" s="2"/>
      <c r="H495" s="2"/>
      <c r="I495" s="2"/>
      <c r="J495" s="2"/>
      <c r="K495" s="2"/>
      <c r="L495" s="2"/>
      <c r="M495" s="2"/>
      <c r="N495" s="2"/>
      <c r="O495" s="2"/>
      <c r="P495" s="2"/>
      <c r="Q495" s="2"/>
      <c r="R495" s="2"/>
      <c r="S495" s="2"/>
      <c r="U495" s="2"/>
      <c r="V495" s="2"/>
      <c r="W495" s="2"/>
      <c r="X495" s="2"/>
      <c r="Y495" s="2"/>
      <c r="Z495" s="2"/>
      <c r="AA495" s="2"/>
      <c r="AC495" s="2"/>
      <c r="AD495" s="2"/>
      <c r="AE495" s="2"/>
      <c r="AF495" s="2" t="s">
        <v>26</v>
      </c>
    </row>
    <row r="496" spans="1:32" x14ac:dyDescent="0.2">
      <c r="A496" s="7"/>
      <c r="B496" s="7"/>
      <c r="C496" s="7"/>
      <c r="D496" s="2"/>
      <c r="E496" s="2"/>
      <c r="F496" s="2"/>
      <c r="G496" s="2"/>
      <c r="H496" s="2"/>
      <c r="I496" s="2"/>
      <c r="J496" s="2"/>
      <c r="K496" s="2"/>
      <c r="L496" s="2"/>
      <c r="M496" s="2"/>
      <c r="N496" s="2"/>
      <c r="O496" s="2"/>
      <c r="P496" s="2"/>
      <c r="Q496" s="2"/>
      <c r="R496" s="2"/>
      <c r="S496" s="2"/>
      <c r="U496" s="2"/>
      <c r="V496" s="2"/>
      <c r="W496" s="2"/>
      <c r="X496" s="2"/>
      <c r="Y496" s="2"/>
      <c r="Z496" s="2"/>
      <c r="AA496" s="2"/>
      <c r="AC496" s="2"/>
      <c r="AD496" s="2"/>
      <c r="AE496" s="2"/>
      <c r="AF496" s="2" t="s">
        <v>26</v>
      </c>
    </row>
    <row r="497" spans="1:32" x14ac:dyDescent="0.2">
      <c r="A497" s="7"/>
      <c r="B497" s="7"/>
      <c r="C497" s="7"/>
      <c r="D497" s="2"/>
      <c r="E497" s="2"/>
      <c r="F497" s="2"/>
      <c r="G497" s="2"/>
      <c r="H497" s="2"/>
      <c r="I497" s="2"/>
      <c r="J497" s="2"/>
      <c r="K497" s="2"/>
      <c r="L497" s="2"/>
      <c r="M497" s="2"/>
      <c r="N497" s="2"/>
      <c r="O497" s="2"/>
      <c r="P497" s="2"/>
      <c r="Q497" s="2"/>
      <c r="R497" s="2"/>
      <c r="S497" s="2"/>
      <c r="U497" s="2"/>
      <c r="V497" s="2"/>
      <c r="W497" s="2"/>
      <c r="X497" s="2"/>
      <c r="Y497" s="2"/>
      <c r="Z497" s="2"/>
      <c r="AA497" s="2"/>
      <c r="AC497" s="2"/>
      <c r="AD497" s="2"/>
      <c r="AE497" s="2"/>
      <c r="AF497" s="2" t="s">
        <v>26</v>
      </c>
    </row>
    <row r="498" spans="1:32" x14ac:dyDescent="0.2">
      <c r="A498" s="7"/>
      <c r="B498" s="7"/>
      <c r="C498" s="7"/>
      <c r="D498" s="2"/>
      <c r="E498" s="2"/>
      <c r="F498" s="2"/>
      <c r="G498" s="2"/>
      <c r="H498" s="2"/>
      <c r="I498" s="2"/>
      <c r="J498" s="2"/>
      <c r="K498" s="2"/>
      <c r="L498" s="2"/>
      <c r="M498" s="2"/>
      <c r="N498" s="2"/>
      <c r="O498" s="2"/>
      <c r="P498" s="2"/>
      <c r="Q498" s="2"/>
      <c r="R498" s="2"/>
      <c r="S498" s="2"/>
      <c r="U498" s="2"/>
      <c r="V498" s="2"/>
      <c r="W498" s="2"/>
      <c r="X498" s="2"/>
      <c r="Y498" s="2"/>
      <c r="Z498" s="2"/>
      <c r="AA498" s="2"/>
      <c r="AC498" s="2"/>
      <c r="AD498" s="2"/>
      <c r="AE498" s="2"/>
      <c r="AF498" s="2" t="s">
        <v>26</v>
      </c>
    </row>
    <row r="499" spans="1:32" x14ac:dyDescent="0.2">
      <c r="A499" s="7"/>
      <c r="B499" s="7"/>
      <c r="C499" s="7"/>
      <c r="D499" s="2"/>
      <c r="E499" s="2"/>
      <c r="F499" s="2"/>
      <c r="G499" s="2"/>
      <c r="H499" s="2"/>
      <c r="I499" s="2"/>
      <c r="J499" s="2"/>
      <c r="K499" s="2"/>
      <c r="L499" s="2"/>
      <c r="M499" s="2"/>
      <c r="N499" s="2"/>
      <c r="O499" s="2"/>
      <c r="P499" s="2"/>
      <c r="Q499" s="2"/>
      <c r="R499" s="2"/>
      <c r="S499" s="2"/>
      <c r="U499" s="2"/>
      <c r="V499" s="2"/>
      <c r="W499" s="2"/>
      <c r="X499" s="2"/>
      <c r="Y499" s="2"/>
      <c r="Z499" s="2"/>
      <c r="AA499" s="2"/>
      <c r="AC499" s="2"/>
      <c r="AD499" s="2"/>
      <c r="AE499" s="2"/>
      <c r="AF499" s="2" t="s">
        <v>26</v>
      </c>
    </row>
    <row r="500" spans="1:32" x14ac:dyDescent="0.2">
      <c r="A500" s="7"/>
      <c r="B500" s="7"/>
      <c r="C500" s="7"/>
      <c r="D500" s="2"/>
      <c r="E500" s="2"/>
      <c r="F500" s="2"/>
      <c r="G500" s="2"/>
      <c r="H500" s="2"/>
      <c r="I500" s="2"/>
      <c r="J500" s="2"/>
      <c r="K500" s="2"/>
      <c r="L500" s="2"/>
      <c r="M500" s="2"/>
      <c r="N500" s="2"/>
      <c r="O500" s="2"/>
      <c r="P500" s="2"/>
      <c r="Q500" s="2"/>
      <c r="R500" s="2"/>
      <c r="S500" s="2"/>
      <c r="U500" s="2"/>
      <c r="V500" s="2"/>
      <c r="W500" s="2"/>
      <c r="X500" s="2"/>
      <c r="Y500" s="2"/>
      <c r="Z500" s="2"/>
      <c r="AA500" s="2"/>
      <c r="AC500" s="2"/>
      <c r="AD500" s="2"/>
      <c r="AE500" s="2"/>
      <c r="AF500" s="2" t="s">
        <v>26</v>
      </c>
    </row>
    <row r="501" spans="1:32" x14ac:dyDescent="0.2">
      <c r="A501" s="7"/>
      <c r="B501" s="7"/>
      <c r="C501" s="7"/>
      <c r="D501" s="2"/>
      <c r="E501" s="2"/>
      <c r="F501" s="2"/>
      <c r="G501" s="2"/>
      <c r="H501" s="2"/>
      <c r="I501" s="2"/>
      <c r="J501" s="2"/>
      <c r="K501" s="2"/>
      <c r="L501" s="2"/>
      <c r="M501" s="2"/>
      <c r="N501" s="2"/>
      <c r="O501" s="2"/>
      <c r="P501" s="2"/>
      <c r="Q501" s="2"/>
      <c r="R501" s="2"/>
      <c r="S501" s="2"/>
      <c r="U501" s="2"/>
      <c r="V501" s="2"/>
      <c r="W501" s="2"/>
      <c r="X501" s="2"/>
      <c r="Y501" s="2"/>
      <c r="Z501" s="2"/>
      <c r="AA501" s="2"/>
      <c r="AC501" s="2"/>
      <c r="AD501" s="2"/>
      <c r="AE501" s="2"/>
      <c r="AF501" s="2" t="s">
        <v>26</v>
      </c>
    </row>
    <row r="502" spans="1:32" x14ac:dyDescent="0.2">
      <c r="A502" s="7"/>
      <c r="B502" s="7"/>
      <c r="C502" s="7"/>
      <c r="D502" s="2"/>
      <c r="E502" s="2"/>
      <c r="F502" s="2"/>
      <c r="G502" s="2"/>
      <c r="H502" s="2"/>
      <c r="I502" s="2"/>
      <c r="J502" s="2"/>
      <c r="K502" s="2"/>
      <c r="L502" s="2"/>
      <c r="M502" s="2"/>
      <c r="N502" s="2"/>
      <c r="O502" s="2"/>
      <c r="P502" s="2"/>
      <c r="Q502" s="2"/>
      <c r="R502" s="2"/>
      <c r="S502" s="2"/>
      <c r="U502" s="2"/>
      <c r="V502" s="2"/>
      <c r="W502" s="2"/>
      <c r="X502" s="2"/>
      <c r="Y502" s="2"/>
      <c r="Z502" s="2"/>
      <c r="AA502" s="2"/>
      <c r="AC502" s="2"/>
      <c r="AD502" s="2"/>
      <c r="AE502" s="2"/>
      <c r="AF502" s="2" t="s">
        <v>26</v>
      </c>
    </row>
    <row r="503" spans="1:32" x14ac:dyDescent="0.2">
      <c r="A503" s="7"/>
      <c r="B503" s="7"/>
      <c r="C503" s="7"/>
      <c r="D503" s="2"/>
      <c r="E503" s="2"/>
      <c r="F503" s="2"/>
      <c r="G503" s="2"/>
      <c r="H503" s="2"/>
      <c r="I503" s="2"/>
      <c r="J503" s="2"/>
      <c r="K503" s="2"/>
      <c r="L503" s="2"/>
      <c r="M503" s="2"/>
      <c r="N503" s="2"/>
      <c r="O503" s="2"/>
      <c r="P503" s="2"/>
      <c r="Q503" s="2"/>
      <c r="R503" s="2"/>
      <c r="S503" s="2"/>
      <c r="U503" s="2"/>
      <c r="V503" s="2"/>
      <c r="W503" s="2"/>
      <c r="X503" s="2"/>
      <c r="Y503" s="2"/>
      <c r="Z503" s="2"/>
      <c r="AA503" s="2"/>
      <c r="AC503" s="2"/>
      <c r="AD503" s="2"/>
      <c r="AE503" s="2"/>
      <c r="AF503" s="2" t="s">
        <v>26</v>
      </c>
    </row>
    <row r="504" spans="1:32" x14ac:dyDescent="0.2">
      <c r="A504" s="7"/>
      <c r="B504" s="7"/>
      <c r="C504" s="7"/>
      <c r="D504" s="2"/>
      <c r="E504" s="2"/>
      <c r="F504" s="2"/>
      <c r="G504" s="2"/>
      <c r="H504" s="2"/>
      <c r="I504" s="2"/>
      <c r="J504" s="2"/>
      <c r="K504" s="2"/>
      <c r="L504" s="2"/>
      <c r="M504" s="2"/>
      <c r="N504" s="2"/>
      <c r="O504" s="2"/>
      <c r="P504" s="2"/>
      <c r="Q504" s="2"/>
      <c r="R504" s="2"/>
      <c r="S504" s="2"/>
      <c r="U504" s="2"/>
      <c r="V504" s="2"/>
      <c r="W504" s="2"/>
      <c r="X504" s="2"/>
      <c r="Y504" s="2"/>
      <c r="Z504" s="2"/>
      <c r="AA504" s="2"/>
      <c r="AC504" s="2"/>
      <c r="AD504" s="2"/>
      <c r="AE504" s="2"/>
      <c r="AF504" s="2" t="s">
        <v>26</v>
      </c>
    </row>
    <row r="505" spans="1:32" x14ac:dyDescent="0.2">
      <c r="A505" s="7"/>
      <c r="B505" s="7"/>
      <c r="C505" s="7"/>
      <c r="D505" s="2"/>
      <c r="E505" s="2"/>
      <c r="F505" s="2"/>
      <c r="G505" s="2"/>
      <c r="H505" s="2"/>
      <c r="I505" s="2"/>
      <c r="J505" s="2"/>
      <c r="K505" s="2"/>
      <c r="L505" s="2"/>
      <c r="M505" s="2"/>
      <c r="N505" s="2"/>
      <c r="O505" s="2"/>
      <c r="P505" s="2"/>
      <c r="Q505" s="2"/>
      <c r="R505" s="2"/>
      <c r="S505" s="2"/>
      <c r="U505" s="2"/>
      <c r="V505" s="2"/>
      <c r="W505" s="2"/>
      <c r="X505" s="2"/>
      <c r="Y505" s="2"/>
      <c r="Z505" s="2"/>
      <c r="AA505" s="2"/>
      <c r="AC505" s="2"/>
      <c r="AD505" s="2"/>
      <c r="AE505" s="2"/>
      <c r="AF505" s="2" t="s">
        <v>26</v>
      </c>
    </row>
    <row r="506" spans="1:32" x14ac:dyDescent="0.2">
      <c r="A506" s="7"/>
      <c r="B506" s="7"/>
      <c r="C506" s="7"/>
      <c r="D506" s="2"/>
      <c r="E506" s="2"/>
      <c r="F506" s="2"/>
      <c r="G506" s="2"/>
      <c r="H506" s="2"/>
      <c r="I506" s="2"/>
      <c r="J506" s="2"/>
      <c r="K506" s="2"/>
      <c r="L506" s="2"/>
      <c r="M506" s="2"/>
      <c r="N506" s="2"/>
      <c r="O506" s="2"/>
      <c r="P506" s="2"/>
      <c r="Q506" s="2"/>
      <c r="R506" s="2"/>
      <c r="S506" s="2"/>
      <c r="U506" s="2"/>
      <c r="V506" s="2"/>
      <c r="W506" s="2"/>
      <c r="X506" s="2"/>
      <c r="Y506" s="2"/>
      <c r="Z506" s="2"/>
      <c r="AA506" s="2"/>
      <c r="AC506" s="2"/>
      <c r="AD506" s="2"/>
      <c r="AE506" s="2"/>
      <c r="AF506" s="2" t="s">
        <v>26</v>
      </c>
    </row>
    <row r="507" spans="1:32" s="13" customFormat="1" x14ac:dyDescent="0.2">
      <c r="A507" s="7"/>
      <c r="B507" s="7"/>
      <c r="C507" s="7"/>
      <c r="D507" s="2"/>
      <c r="E507" s="2"/>
      <c r="F507" s="2"/>
      <c r="G507" s="2"/>
      <c r="H507" s="2"/>
      <c r="I507" s="2"/>
      <c r="J507" s="2"/>
      <c r="K507" s="2"/>
      <c r="L507" s="2"/>
      <c r="M507" s="2"/>
      <c r="N507" s="2"/>
      <c r="O507" s="2"/>
      <c r="P507" s="2"/>
      <c r="Q507" s="2"/>
      <c r="R507" s="2"/>
      <c r="S507" s="2"/>
      <c r="U507" s="12"/>
      <c r="V507" s="12"/>
      <c r="W507" s="12"/>
      <c r="X507" s="12"/>
      <c r="Y507" s="12"/>
      <c r="Z507" s="12"/>
      <c r="AA507" s="12"/>
      <c r="AC507" s="12"/>
      <c r="AD507" s="12"/>
      <c r="AE507" s="12"/>
      <c r="AF507" s="12" t="s">
        <v>26</v>
      </c>
    </row>
    <row r="508" spans="1:32" x14ac:dyDescent="0.2">
      <c r="A508" s="7"/>
      <c r="B508" s="7"/>
      <c r="C508" s="7"/>
      <c r="D508" s="2"/>
      <c r="E508" s="2"/>
      <c r="F508" s="2"/>
      <c r="G508" s="2"/>
      <c r="H508" s="2"/>
      <c r="I508" s="2"/>
      <c r="J508" s="2"/>
      <c r="K508" s="2"/>
      <c r="L508" s="2"/>
      <c r="M508" s="2"/>
      <c r="N508" s="2"/>
      <c r="O508" s="2"/>
      <c r="P508" s="2"/>
      <c r="Q508" s="2"/>
      <c r="R508" s="2"/>
      <c r="S508" s="2"/>
      <c r="U508" s="2"/>
      <c r="V508" s="2"/>
      <c r="W508" s="2"/>
      <c r="X508" s="2"/>
      <c r="Y508" s="2"/>
      <c r="Z508" s="2"/>
      <c r="AA508" s="2"/>
      <c r="AC508" s="2"/>
      <c r="AD508" s="2"/>
      <c r="AE508" s="2"/>
      <c r="AF508" s="2" t="s">
        <v>26</v>
      </c>
    </row>
    <row r="509" spans="1:32" x14ac:dyDescent="0.2">
      <c r="A509" s="7"/>
      <c r="B509" s="7"/>
      <c r="C509" s="7"/>
      <c r="D509" s="2"/>
      <c r="E509" s="2"/>
      <c r="F509" s="2"/>
      <c r="G509" s="2"/>
      <c r="H509" s="2"/>
      <c r="I509" s="2"/>
      <c r="J509" s="2"/>
      <c r="K509" s="2"/>
      <c r="L509" s="2"/>
      <c r="M509" s="2"/>
      <c r="N509" s="2"/>
      <c r="O509" s="2"/>
      <c r="P509" s="2"/>
      <c r="Q509" s="2"/>
      <c r="R509" s="2"/>
      <c r="S509" s="2"/>
      <c r="U509" s="2"/>
      <c r="V509" s="2"/>
      <c r="W509" s="2"/>
      <c r="X509" s="2"/>
      <c r="Y509" s="2"/>
      <c r="Z509" s="2"/>
      <c r="AA509" s="2"/>
      <c r="AC509" s="2"/>
      <c r="AD509" s="2"/>
      <c r="AE509" s="2"/>
      <c r="AF509" s="2" t="s">
        <v>26</v>
      </c>
    </row>
    <row r="510" spans="1:32" x14ac:dyDescent="0.2">
      <c r="A510" s="7"/>
      <c r="B510" s="7"/>
      <c r="C510" s="7"/>
      <c r="D510" s="2"/>
      <c r="E510" s="2"/>
      <c r="F510" s="2"/>
      <c r="G510" s="2"/>
      <c r="H510" s="2"/>
      <c r="I510" s="2"/>
      <c r="J510" s="2"/>
      <c r="K510" s="2"/>
      <c r="L510" s="2"/>
      <c r="M510" s="2"/>
      <c r="N510" s="2"/>
      <c r="O510" s="2"/>
      <c r="P510" s="2"/>
      <c r="Q510" s="2"/>
      <c r="R510" s="2"/>
      <c r="S510" s="2"/>
      <c r="U510" s="2"/>
      <c r="V510" s="2"/>
      <c r="W510" s="2"/>
      <c r="X510" s="2"/>
      <c r="Y510" s="2"/>
      <c r="Z510" s="2"/>
      <c r="AA510" s="2"/>
      <c r="AC510" s="2"/>
      <c r="AD510" s="2"/>
      <c r="AE510" s="2"/>
      <c r="AF510" s="2" t="s">
        <v>26</v>
      </c>
    </row>
    <row r="511" spans="1:32" x14ac:dyDescent="0.2">
      <c r="A511" s="7"/>
      <c r="B511" s="7"/>
      <c r="C511" s="7"/>
      <c r="D511" s="2"/>
      <c r="E511" s="2"/>
      <c r="F511" s="2"/>
      <c r="G511" s="2"/>
      <c r="H511" s="2"/>
      <c r="I511" s="2"/>
      <c r="J511" s="2"/>
      <c r="K511" s="2"/>
      <c r="L511" s="2"/>
      <c r="M511" s="2"/>
      <c r="N511" s="2"/>
      <c r="O511" s="2"/>
      <c r="P511" s="2"/>
      <c r="Q511" s="2"/>
      <c r="R511" s="2"/>
      <c r="S511" s="2"/>
      <c r="U511" s="2"/>
      <c r="V511" s="2"/>
      <c r="W511" s="2"/>
      <c r="X511" s="2"/>
      <c r="Y511" s="2"/>
      <c r="Z511" s="2"/>
      <c r="AA511" s="2"/>
      <c r="AC511" s="2"/>
      <c r="AD511" s="2"/>
      <c r="AE511" s="2"/>
      <c r="AF511" s="2" t="s">
        <v>26</v>
      </c>
    </row>
    <row r="512" spans="1:32" s="13" customFormat="1" x14ac:dyDescent="0.2">
      <c r="A512" s="7"/>
      <c r="B512" s="7"/>
      <c r="C512" s="7"/>
      <c r="D512" s="2"/>
      <c r="E512" s="2"/>
      <c r="F512" s="2"/>
      <c r="G512" s="2"/>
      <c r="H512" s="2"/>
      <c r="I512" s="2"/>
      <c r="J512" s="2"/>
      <c r="K512" s="2"/>
      <c r="L512" s="2"/>
      <c r="M512" s="2"/>
      <c r="N512" s="2"/>
      <c r="O512" s="2"/>
      <c r="P512" s="2"/>
      <c r="Q512" s="2"/>
      <c r="R512" s="2"/>
      <c r="S512" s="2"/>
      <c r="U512" s="12"/>
      <c r="V512" s="12"/>
      <c r="W512" s="12"/>
      <c r="X512" s="12"/>
      <c r="Y512" s="12"/>
      <c r="Z512" s="12"/>
      <c r="AA512" s="12"/>
      <c r="AC512" s="12"/>
      <c r="AD512" s="12"/>
      <c r="AE512" s="12"/>
      <c r="AF512" s="12" t="s">
        <v>26</v>
      </c>
    </row>
    <row r="513" spans="1:32" x14ac:dyDescent="0.2">
      <c r="A513" s="7"/>
      <c r="B513" s="7"/>
      <c r="C513" s="7"/>
      <c r="D513" s="2"/>
      <c r="E513" s="2"/>
      <c r="F513" s="2"/>
      <c r="G513" s="2"/>
      <c r="H513" s="2"/>
      <c r="I513" s="2"/>
      <c r="J513" s="2"/>
      <c r="K513" s="2"/>
      <c r="L513" s="2"/>
      <c r="M513" s="2"/>
      <c r="N513" s="2"/>
      <c r="O513" s="2"/>
      <c r="P513" s="2"/>
      <c r="Q513" s="2"/>
      <c r="R513" s="2"/>
      <c r="S513" s="2"/>
      <c r="U513" s="2"/>
      <c r="V513" s="2"/>
      <c r="W513" s="2"/>
      <c r="X513" s="2"/>
      <c r="Y513" s="2"/>
      <c r="Z513" s="2"/>
      <c r="AA513" s="2"/>
      <c r="AC513" s="2"/>
      <c r="AD513" s="2"/>
      <c r="AE513" s="2"/>
      <c r="AF513" s="2" t="s">
        <v>26</v>
      </c>
    </row>
    <row r="514" spans="1:32" x14ac:dyDescent="0.2">
      <c r="A514" s="7"/>
      <c r="B514" s="7"/>
      <c r="C514" s="7"/>
      <c r="D514" s="2"/>
      <c r="E514" s="2"/>
      <c r="F514" s="2"/>
      <c r="G514" s="2"/>
      <c r="H514" s="2"/>
      <c r="I514" s="2"/>
      <c r="J514" s="2"/>
      <c r="K514" s="2"/>
      <c r="L514" s="2"/>
      <c r="M514" s="2"/>
      <c r="N514" s="2"/>
      <c r="O514" s="2"/>
      <c r="P514" s="2"/>
      <c r="Q514" s="2"/>
      <c r="R514" s="2"/>
      <c r="S514" s="2"/>
      <c r="U514" s="2"/>
      <c r="V514" s="2"/>
      <c r="W514" s="2"/>
      <c r="X514" s="2"/>
      <c r="Y514" s="2"/>
      <c r="Z514" s="2"/>
      <c r="AA514" s="2"/>
      <c r="AC514" s="2"/>
      <c r="AD514" s="2"/>
      <c r="AE514" s="2"/>
      <c r="AF514" s="2" t="s">
        <v>26</v>
      </c>
    </row>
    <row r="515" spans="1:32" x14ac:dyDescent="0.2">
      <c r="A515" s="7"/>
      <c r="B515" s="7"/>
      <c r="C515" s="7"/>
      <c r="D515" s="2"/>
      <c r="E515" s="2"/>
      <c r="F515" s="2"/>
      <c r="G515" s="2"/>
      <c r="H515" s="2"/>
      <c r="I515" s="2"/>
      <c r="J515" s="2"/>
      <c r="K515" s="2"/>
      <c r="L515" s="2"/>
      <c r="M515" s="2"/>
      <c r="N515" s="2"/>
      <c r="O515" s="2"/>
      <c r="P515" s="2"/>
      <c r="Q515" s="2"/>
      <c r="R515" s="2"/>
      <c r="S515" s="2"/>
      <c r="U515" s="2"/>
      <c r="V515" s="2"/>
      <c r="W515" s="2"/>
      <c r="X515" s="2"/>
      <c r="Y515" s="2"/>
      <c r="Z515" s="2"/>
      <c r="AA515" s="2"/>
      <c r="AC515" s="2"/>
      <c r="AD515" s="2"/>
      <c r="AE515" s="2"/>
      <c r="AF515" s="2" t="s">
        <v>26</v>
      </c>
    </row>
    <row r="516" spans="1:32" x14ac:dyDescent="0.2">
      <c r="A516" s="7"/>
      <c r="B516" s="7"/>
      <c r="C516" s="7"/>
      <c r="D516" s="2"/>
      <c r="E516" s="2"/>
      <c r="F516" s="2"/>
      <c r="G516" s="2"/>
      <c r="H516" s="2"/>
      <c r="I516" s="2"/>
      <c r="J516" s="2"/>
      <c r="K516" s="2"/>
      <c r="L516" s="2"/>
      <c r="M516" s="2"/>
      <c r="N516" s="2"/>
      <c r="O516" s="2"/>
      <c r="P516" s="2"/>
      <c r="Q516" s="2"/>
      <c r="R516" s="2"/>
      <c r="S516" s="2"/>
      <c r="U516" s="2"/>
      <c r="V516" s="2"/>
      <c r="W516" s="2"/>
      <c r="X516" s="2"/>
      <c r="Y516" s="2"/>
      <c r="Z516" s="2"/>
      <c r="AA516" s="2"/>
      <c r="AC516" s="2"/>
      <c r="AD516" s="2"/>
      <c r="AE516" s="2"/>
      <c r="AF516" s="2" t="s">
        <v>26</v>
      </c>
    </row>
    <row r="517" spans="1:32" x14ac:dyDescent="0.2">
      <c r="A517" s="7"/>
      <c r="B517" s="7"/>
      <c r="C517" s="7"/>
      <c r="D517" s="2"/>
      <c r="E517" s="2"/>
      <c r="F517" s="2"/>
      <c r="G517" s="2"/>
      <c r="H517" s="2"/>
      <c r="I517" s="2"/>
      <c r="J517" s="2"/>
      <c r="K517" s="2"/>
      <c r="L517" s="2"/>
      <c r="M517" s="2"/>
      <c r="N517" s="2"/>
      <c r="O517" s="2"/>
      <c r="P517" s="2"/>
      <c r="Q517" s="2"/>
      <c r="R517" s="2"/>
      <c r="S517" s="2"/>
      <c r="U517" s="2"/>
      <c r="V517" s="2"/>
      <c r="W517" s="2"/>
      <c r="X517" s="2"/>
      <c r="Y517" s="2"/>
      <c r="Z517" s="2"/>
      <c r="AA517" s="2"/>
      <c r="AC517" s="2"/>
      <c r="AD517" s="2"/>
      <c r="AE517" s="2"/>
      <c r="AF517" s="2" t="s">
        <v>26</v>
      </c>
    </row>
    <row r="518" spans="1:32" x14ac:dyDescent="0.2">
      <c r="A518" s="7"/>
      <c r="B518" s="7"/>
      <c r="C518" s="7"/>
      <c r="D518" s="2"/>
      <c r="E518" s="2"/>
      <c r="F518" s="2"/>
      <c r="G518" s="2"/>
      <c r="H518" s="2"/>
      <c r="I518" s="2"/>
      <c r="J518" s="2"/>
      <c r="K518" s="2"/>
      <c r="L518" s="2"/>
      <c r="M518" s="2"/>
      <c r="N518" s="2"/>
      <c r="O518" s="2"/>
      <c r="P518" s="2"/>
      <c r="Q518" s="2"/>
      <c r="R518" s="2"/>
      <c r="S518" s="2"/>
      <c r="U518" s="2"/>
      <c r="V518" s="2"/>
      <c r="W518" s="2"/>
      <c r="X518" s="2"/>
      <c r="Y518" s="2"/>
      <c r="Z518" s="2"/>
      <c r="AA518" s="2"/>
      <c r="AC518" s="2"/>
      <c r="AD518" s="2"/>
      <c r="AE518" s="2"/>
      <c r="AF518" s="2" t="s">
        <v>26</v>
      </c>
    </row>
    <row r="519" spans="1:32" x14ac:dyDescent="0.2">
      <c r="A519" s="7"/>
      <c r="B519" s="7"/>
      <c r="C519" s="7"/>
      <c r="D519" s="2"/>
      <c r="E519" s="2"/>
      <c r="F519" s="2"/>
      <c r="G519" s="2"/>
      <c r="H519" s="2"/>
      <c r="I519" s="2"/>
      <c r="J519" s="2"/>
      <c r="K519" s="2"/>
      <c r="L519" s="2"/>
      <c r="M519" s="2"/>
      <c r="N519" s="2"/>
      <c r="O519" s="2"/>
      <c r="P519" s="2"/>
      <c r="Q519" s="2"/>
      <c r="R519" s="2"/>
      <c r="S519" s="2"/>
      <c r="U519" s="2"/>
      <c r="V519" s="2"/>
      <c r="W519" s="2"/>
      <c r="X519" s="2"/>
      <c r="Y519" s="2"/>
      <c r="Z519" s="2"/>
      <c r="AA519" s="2"/>
      <c r="AC519" s="2"/>
      <c r="AD519" s="2"/>
      <c r="AE519" s="2"/>
      <c r="AF519" s="2" t="s">
        <v>26</v>
      </c>
    </row>
    <row r="520" spans="1:32" x14ac:dyDescent="0.2">
      <c r="A520" s="7"/>
      <c r="B520" s="7"/>
      <c r="C520" s="7"/>
      <c r="D520" s="2"/>
      <c r="E520" s="2"/>
      <c r="F520" s="2"/>
      <c r="G520" s="2"/>
      <c r="H520" s="2"/>
      <c r="I520" s="2"/>
      <c r="J520" s="2"/>
      <c r="K520" s="2"/>
      <c r="L520" s="2"/>
      <c r="M520" s="2"/>
      <c r="N520" s="2"/>
      <c r="O520" s="2"/>
      <c r="P520" s="2"/>
      <c r="Q520" s="2"/>
      <c r="R520" s="2"/>
      <c r="S520" s="2"/>
      <c r="U520" s="2"/>
      <c r="V520" s="2"/>
      <c r="W520" s="2"/>
      <c r="X520" s="2"/>
      <c r="Y520" s="2"/>
      <c r="Z520" s="2"/>
      <c r="AA520" s="2"/>
      <c r="AC520" s="2"/>
      <c r="AD520" s="2"/>
      <c r="AE520" s="2"/>
      <c r="AF520" s="2" t="s">
        <v>26</v>
      </c>
    </row>
    <row r="521" spans="1:32" x14ac:dyDescent="0.2">
      <c r="A521" s="7"/>
      <c r="B521" s="7"/>
      <c r="C521" s="7"/>
      <c r="D521" s="2"/>
      <c r="E521" s="2"/>
      <c r="F521" s="2"/>
      <c r="G521" s="2"/>
      <c r="H521" s="2"/>
      <c r="I521" s="2"/>
      <c r="J521" s="2"/>
      <c r="K521" s="2"/>
      <c r="L521" s="2"/>
      <c r="M521" s="2"/>
      <c r="N521" s="2"/>
      <c r="O521" s="2"/>
      <c r="P521" s="2"/>
      <c r="Q521" s="2"/>
      <c r="R521" s="2"/>
      <c r="S521" s="2"/>
      <c r="U521" s="2"/>
      <c r="V521" s="2"/>
      <c r="W521" s="2"/>
      <c r="X521" s="2"/>
      <c r="Y521" s="2"/>
      <c r="Z521" s="2"/>
      <c r="AA521" s="2"/>
      <c r="AC521" s="2"/>
      <c r="AD521" s="2"/>
      <c r="AE521" s="2"/>
      <c r="AF521" s="2" t="s">
        <v>26</v>
      </c>
    </row>
    <row r="522" spans="1:32" x14ac:dyDescent="0.2">
      <c r="A522" s="7"/>
      <c r="B522" s="7"/>
      <c r="C522" s="7"/>
      <c r="D522" s="2"/>
      <c r="E522" s="2"/>
      <c r="F522" s="2"/>
      <c r="G522" s="2"/>
      <c r="H522" s="2"/>
      <c r="I522" s="2"/>
      <c r="J522" s="2"/>
      <c r="K522" s="2"/>
      <c r="L522" s="2"/>
      <c r="M522" s="2"/>
      <c r="N522" s="2"/>
      <c r="O522" s="2"/>
      <c r="P522" s="2"/>
      <c r="Q522" s="2"/>
      <c r="R522" s="2"/>
      <c r="S522" s="2"/>
      <c r="U522" s="2"/>
      <c r="V522" s="2"/>
      <c r="W522" s="2"/>
      <c r="X522" s="2"/>
      <c r="Y522" s="2"/>
      <c r="Z522" s="2"/>
      <c r="AA522" s="2"/>
      <c r="AC522" s="2"/>
      <c r="AD522" s="2"/>
      <c r="AE522" s="2"/>
      <c r="AF522" s="2" t="s">
        <v>26</v>
      </c>
    </row>
    <row r="523" spans="1:32" x14ac:dyDescent="0.2">
      <c r="A523" s="7"/>
      <c r="B523" s="7"/>
      <c r="C523" s="7"/>
      <c r="D523" s="2"/>
      <c r="E523" s="2"/>
      <c r="F523" s="2"/>
      <c r="G523" s="2"/>
      <c r="H523" s="2"/>
      <c r="I523" s="2"/>
      <c r="J523" s="2"/>
      <c r="K523" s="2"/>
      <c r="L523" s="2"/>
      <c r="M523" s="2"/>
      <c r="N523" s="2"/>
      <c r="O523" s="2"/>
      <c r="P523" s="2"/>
      <c r="Q523" s="2"/>
      <c r="R523" s="2"/>
      <c r="S523" s="2"/>
      <c r="U523" s="2"/>
      <c r="V523" s="2"/>
      <c r="W523" s="2"/>
      <c r="X523" s="2"/>
      <c r="Y523" s="2"/>
      <c r="Z523" s="2"/>
      <c r="AA523" s="2"/>
      <c r="AC523" s="2"/>
      <c r="AD523" s="2"/>
      <c r="AE523" s="2"/>
      <c r="AF523" s="2" t="s">
        <v>26</v>
      </c>
    </row>
    <row r="524" spans="1:32" x14ac:dyDescent="0.2">
      <c r="A524" s="7"/>
      <c r="B524" s="7"/>
      <c r="C524" s="7"/>
      <c r="D524" s="2"/>
      <c r="E524" s="2"/>
      <c r="F524" s="2"/>
      <c r="G524" s="2"/>
      <c r="H524" s="2"/>
      <c r="I524" s="2"/>
      <c r="J524" s="2"/>
      <c r="K524" s="2"/>
      <c r="L524" s="2"/>
      <c r="M524" s="2"/>
      <c r="N524" s="2"/>
      <c r="O524" s="2"/>
      <c r="P524" s="2"/>
      <c r="Q524" s="2"/>
      <c r="R524" s="2"/>
      <c r="S524" s="2"/>
      <c r="U524" s="2"/>
      <c r="V524" s="2"/>
      <c r="W524" s="2"/>
      <c r="X524" s="2"/>
      <c r="Y524" s="2"/>
      <c r="Z524" s="2"/>
      <c r="AA524" s="2"/>
      <c r="AC524" s="2"/>
      <c r="AD524" s="2"/>
      <c r="AE524" s="2"/>
      <c r="AF524" s="2" t="s">
        <v>26</v>
      </c>
    </row>
    <row r="525" spans="1:32" x14ac:dyDescent="0.2">
      <c r="A525" s="7"/>
      <c r="B525" s="7"/>
      <c r="C525" s="7"/>
      <c r="D525" s="2"/>
      <c r="E525" s="2"/>
      <c r="F525" s="2"/>
      <c r="G525" s="2"/>
      <c r="H525" s="2"/>
      <c r="I525" s="2"/>
      <c r="J525" s="2"/>
      <c r="K525" s="2"/>
      <c r="L525" s="2"/>
      <c r="M525" s="2"/>
      <c r="N525" s="2"/>
      <c r="O525" s="2"/>
      <c r="P525" s="2"/>
      <c r="Q525" s="2"/>
      <c r="R525" s="2"/>
      <c r="S525" s="2"/>
      <c r="U525" s="2"/>
      <c r="V525" s="2"/>
      <c r="W525" s="2"/>
      <c r="X525" s="2"/>
      <c r="Y525" s="2"/>
      <c r="Z525" s="2"/>
      <c r="AA525" s="2"/>
      <c r="AC525" s="2"/>
      <c r="AD525" s="2"/>
      <c r="AE525" s="2"/>
      <c r="AF525" s="2" t="s">
        <v>26</v>
      </c>
    </row>
    <row r="526" spans="1:32" x14ac:dyDescent="0.2">
      <c r="A526" s="7"/>
      <c r="B526" s="7"/>
      <c r="C526" s="7"/>
      <c r="D526" s="2"/>
      <c r="E526" s="2"/>
      <c r="F526" s="2"/>
      <c r="G526" s="2"/>
      <c r="H526" s="2"/>
      <c r="I526" s="2"/>
      <c r="J526" s="2"/>
      <c r="K526" s="2"/>
      <c r="L526" s="2"/>
      <c r="M526" s="2"/>
      <c r="N526" s="2"/>
      <c r="O526" s="2"/>
      <c r="P526" s="2"/>
      <c r="Q526" s="2"/>
      <c r="R526" s="2"/>
      <c r="S526" s="2"/>
      <c r="U526" s="2"/>
      <c r="V526" s="2"/>
      <c r="W526" s="2"/>
      <c r="X526" s="2"/>
      <c r="Y526" s="2"/>
      <c r="Z526" s="2"/>
      <c r="AA526" s="2"/>
      <c r="AC526" s="2"/>
      <c r="AD526" s="2"/>
      <c r="AE526" s="2"/>
      <c r="AF526" s="2" t="s">
        <v>26</v>
      </c>
    </row>
    <row r="527" spans="1:32" x14ac:dyDescent="0.2">
      <c r="A527" s="7"/>
      <c r="B527" s="7"/>
      <c r="C527" s="7"/>
      <c r="D527" s="2"/>
      <c r="E527" s="2"/>
      <c r="F527" s="2"/>
      <c r="G527" s="2"/>
      <c r="H527" s="2"/>
      <c r="I527" s="2"/>
      <c r="J527" s="2"/>
      <c r="K527" s="2"/>
      <c r="L527" s="2"/>
      <c r="M527" s="2"/>
      <c r="N527" s="2"/>
      <c r="O527" s="2"/>
      <c r="P527" s="2"/>
      <c r="Q527" s="2"/>
      <c r="R527" s="2"/>
      <c r="S527" s="2"/>
      <c r="U527" s="2"/>
      <c r="V527" s="2"/>
      <c r="W527" s="2"/>
      <c r="X527" s="2"/>
      <c r="Y527" s="2"/>
      <c r="Z527" s="2"/>
      <c r="AA527" s="2"/>
      <c r="AC527" s="2"/>
      <c r="AD527" s="2"/>
      <c r="AE527" s="2"/>
      <c r="AF527" s="2" t="s">
        <v>26</v>
      </c>
    </row>
    <row r="528" spans="1:32" x14ac:dyDescent="0.2">
      <c r="A528" s="7"/>
      <c r="B528" s="7"/>
      <c r="C528" s="7"/>
      <c r="D528" s="2"/>
      <c r="E528" s="2"/>
      <c r="F528" s="2"/>
      <c r="G528" s="2"/>
      <c r="H528" s="2"/>
      <c r="I528" s="2"/>
      <c r="J528" s="2"/>
      <c r="K528" s="2"/>
      <c r="L528" s="2"/>
      <c r="M528" s="2"/>
      <c r="N528" s="2"/>
      <c r="O528" s="2"/>
      <c r="P528" s="2"/>
      <c r="Q528" s="2"/>
      <c r="R528" s="2"/>
      <c r="S528" s="2"/>
      <c r="U528" s="2"/>
      <c r="V528" s="2"/>
      <c r="W528" s="2"/>
      <c r="X528" s="2"/>
      <c r="Y528" s="2"/>
      <c r="Z528" s="2"/>
      <c r="AA528" s="2"/>
      <c r="AC528" s="2"/>
      <c r="AD528" s="2"/>
      <c r="AE528" s="2"/>
      <c r="AF528" s="2" t="s">
        <v>26</v>
      </c>
    </row>
    <row r="529" spans="1:32" x14ac:dyDescent="0.2">
      <c r="A529" s="7"/>
      <c r="B529" s="7"/>
      <c r="C529" s="7"/>
      <c r="D529" s="2"/>
      <c r="E529" s="2"/>
      <c r="F529" s="2"/>
      <c r="G529" s="2"/>
      <c r="H529" s="2"/>
      <c r="I529" s="2"/>
      <c r="J529" s="2"/>
      <c r="K529" s="2"/>
      <c r="L529" s="2"/>
      <c r="M529" s="2"/>
      <c r="N529" s="2"/>
      <c r="O529" s="2"/>
      <c r="P529" s="2"/>
      <c r="Q529" s="2"/>
      <c r="R529" s="2"/>
      <c r="S529" s="2"/>
      <c r="U529" s="2"/>
      <c r="V529" s="2"/>
      <c r="W529" s="2"/>
      <c r="X529" s="2"/>
      <c r="Y529" s="2"/>
      <c r="Z529" s="2"/>
      <c r="AA529" s="2"/>
      <c r="AC529" s="2"/>
      <c r="AD529" s="2"/>
      <c r="AE529" s="2"/>
      <c r="AF529" s="2" t="s">
        <v>26</v>
      </c>
    </row>
    <row r="530" spans="1:32" x14ac:dyDescent="0.2">
      <c r="A530" s="7"/>
      <c r="B530" s="7"/>
      <c r="C530" s="7"/>
      <c r="D530" s="2"/>
      <c r="E530" s="2"/>
      <c r="F530" s="2"/>
      <c r="G530" s="2"/>
      <c r="H530" s="2"/>
      <c r="I530" s="2"/>
      <c r="J530" s="2"/>
      <c r="K530" s="2"/>
      <c r="L530" s="2"/>
      <c r="M530" s="2"/>
      <c r="N530" s="2"/>
      <c r="O530" s="2"/>
      <c r="P530" s="2"/>
      <c r="Q530" s="2"/>
      <c r="R530" s="2"/>
      <c r="S530" s="2"/>
      <c r="U530" s="2"/>
      <c r="V530" s="2"/>
      <c r="W530" s="2"/>
      <c r="X530" s="2"/>
      <c r="Y530" s="2"/>
      <c r="Z530" s="2"/>
      <c r="AA530" s="2"/>
      <c r="AC530" s="2"/>
      <c r="AD530" s="2"/>
      <c r="AE530" s="2"/>
      <c r="AF530" s="2" t="s">
        <v>26</v>
      </c>
    </row>
    <row r="531" spans="1:32" x14ac:dyDescent="0.2">
      <c r="A531" s="7"/>
      <c r="B531" s="7"/>
      <c r="C531" s="7"/>
      <c r="D531" s="2"/>
      <c r="E531" s="2"/>
      <c r="F531" s="2"/>
      <c r="G531" s="2"/>
      <c r="H531" s="2"/>
      <c r="I531" s="2"/>
      <c r="J531" s="2"/>
      <c r="K531" s="2"/>
      <c r="L531" s="2"/>
      <c r="M531" s="2"/>
      <c r="N531" s="2"/>
      <c r="O531" s="2"/>
      <c r="P531" s="2"/>
      <c r="Q531" s="2"/>
      <c r="R531" s="2"/>
      <c r="S531" s="2"/>
      <c r="U531" s="2"/>
      <c r="V531" s="2"/>
      <c r="W531" s="2"/>
      <c r="X531" s="2"/>
      <c r="Y531" s="2"/>
      <c r="Z531" s="2"/>
      <c r="AA531" s="2"/>
      <c r="AC531" s="2"/>
      <c r="AD531" s="2"/>
      <c r="AE531" s="2"/>
      <c r="AF531" s="2" t="s">
        <v>26</v>
      </c>
    </row>
    <row r="532" spans="1:32" x14ac:dyDescent="0.2">
      <c r="A532" s="7"/>
      <c r="B532" s="7"/>
      <c r="C532" s="7"/>
      <c r="D532" s="2"/>
      <c r="E532" s="2"/>
      <c r="F532" s="2"/>
      <c r="G532" s="2"/>
      <c r="H532" s="2"/>
      <c r="I532" s="2"/>
      <c r="J532" s="2"/>
      <c r="K532" s="2"/>
      <c r="L532" s="2"/>
      <c r="M532" s="2"/>
      <c r="N532" s="2"/>
      <c r="O532" s="2"/>
      <c r="P532" s="2"/>
      <c r="Q532" s="2"/>
      <c r="R532" s="2"/>
      <c r="S532" s="2"/>
      <c r="U532" s="2"/>
      <c r="V532" s="2"/>
      <c r="W532" s="2"/>
      <c r="X532" s="2"/>
      <c r="Y532" s="2"/>
      <c r="Z532" s="2"/>
      <c r="AA532" s="2"/>
      <c r="AC532" s="2"/>
      <c r="AD532" s="2"/>
      <c r="AE532" s="2"/>
      <c r="AF532" s="2" t="s">
        <v>26</v>
      </c>
    </row>
    <row r="533" spans="1:32" x14ac:dyDescent="0.2">
      <c r="A533" s="7"/>
      <c r="B533" s="7"/>
      <c r="C533" s="7"/>
      <c r="D533" s="2"/>
      <c r="E533" s="2"/>
      <c r="F533" s="2"/>
      <c r="G533" s="2"/>
      <c r="H533" s="2"/>
      <c r="I533" s="2"/>
      <c r="J533" s="2"/>
      <c r="K533" s="2"/>
      <c r="L533" s="2"/>
      <c r="M533" s="2"/>
      <c r="N533" s="2"/>
      <c r="O533" s="2"/>
      <c r="P533" s="2"/>
      <c r="Q533" s="2"/>
      <c r="R533" s="2"/>
      <c r="S533" s="2"/>
      <c r="U533" s="2"/>
      <c r="V533" s="2"/>
      <c r="W533" s="2"/>
      <c r="X533" s="2"/>
      <c r="Y533" s="2"/>
      <c r="Z533" s="2"/>
      <c r="AA533" s="2"/>
      <c r="AC533" s="2"/>
      <c r="AD533" s="2"/>
      <c r="AE533" s="2"/>
      <c r="AF533" s="2" t="s">
        <v>26</v>
      </c>
    </row>
    <row r="534" spans="1:32" x14ac:dyDescent="0.2">
      <c r="A534" s="7"/>
      <c r="B534" s="7"/>
      <c r="C534" s="7"/>
      <c r="D534" s="2"/>
      <c r="E534" s="2"/>
      <c r="F534" s="2"/>
      <c r="G534" s="2"/>
      <c r="H534" s="2"/>
      <c r="I534" s="2"/>
      <c r="J534" s="2"/>
      <c r="K534" s="2"/>
      <c r="L534" s="2"/>
      <c r="M534" s="2"/>
      <c r="N534" s="2"/>
      <c r="O534" s="2"/>
      <c r="P534" s="2"/>
      <c r="Q534" s="2"/>
      <c r="R534" s="2"/>
      <c r="S534" s="2"/>
      <c r="U534" s="2"/>
      <c r="V534" s="2"/>
      <c r="W534" s="2"/>
      <c r="X534" s="2"/>
      <c r="Y534" s="2"/>
      <c r="Z534" s="2"/>
      <c r="AA534" s="2"/>
      <c r="AC534" s="2"/>
      <c r="AD534" s="2"/>
      <c r="AE534" s="2"/>
      <c r="AF534" s="2" t="s">
        <v>26</v>
      </c>
    </row>
    <row r="535" spans="1:32" x14ac:dyDescent="0.2">
      <c r="A535" s="7"/>
      <c r="B535" s="7"/>
      <c r="C535" s="7"/>
      <c r="D535" s="2"/>
      <c r="E535" s="2"/>
      <c r="F535" s="2"/>
      <c r="G535" s="2"/>
      <c r="H535" s="2"/>
      <c r="I535" s="2"/>
      <c r="J535" s="2"/>
      <c r="K535" s="2"/>
      <c r="L535" s="2"/>
      <c r="M535" s="2"/>
      <c r="N535" s="2"/>
      <c r="O535" s="2"/>
      <c r="P535" s="2"/>
      <c r="Q535" s="2"/>
      <c r="R535" s="2"/>
      <c r="S535" s="2"/>
      <c r="U535" s="2"/>
      <c r="V535" s="2"/>
      <c r="W535" s="2"/>
      <c r="X535" s="2"/>
      <c r="Y535" s="2"/>
      <c r="Z535" s="2"/>
      <c r="AA535" s="2"/>
      <c r="AC535" s="2"/>
      <c r="AD535" s="2"/>
      <c r="AE535" s="2"/>
      <c r="AF535" s="2" t="s">
        <v>26</v>
      </c>
    </row>
    <row r="536" spans="1:32" x14ac:dyDescent="0.2">
      <c r="A536" s="7"/>
      <c r="B536" s="7"/>
      <c r="C536" s="7"/>
      <c r="D536" s="2"/>
      <c r="E536" s="2"/>
      <c r="F536" s="2"/>
      <c r="G536" s="2"/>
      <c r="H536" s="2"/>
      <c r="I536" s="2"/>
      <c r="J536" s="2"/>
      <c r="K536" s="2"/>
      <c r="L536" s="2"/>
      <c r="M536" s="2"/>
      <c r="N536" s="2"/>
      <c r="O536" s="2"/>
      <c r="P536" s="2"/>
      <c r="Q536" s="2"/>
      <c r="R536" s="2"/>
      <c r="S536" s="2"/>
      <c r="U536" s="2"/>
      <c r="V536" s="2"/>
      <c r="W536" s="2"/>
      <c r="X536" s="2"/>
      <c r="Y536" s="2"/>
      <c r="Z536" s="2"/>
      <c r="AA536" s="2"/>
      <c r="AC536" s="2"/>
      <c r="AD536" s="2"/>
      <c r="AE536" s="2"/>
      <c r="AF536" s="2" t="s">
        <v>26</v>
      </c>
    </row>
    <row r="537" spans="1:32" x14ac:dyDescent="0.2">
      <c r="A537" s="7"/>
      <c r="B537" s="7"/>
      <c r="C537" s="7"/>
      <c r="D537" s="2"/>
      <c r="E537" s="2"/>
      <c r="F537" s="2"/>
      <c r="G537" s="2"/>
      <c r="H537" s="2"/>
      <c r="I537" s="2"/>
      <c r="J537" s="2"/>
      <c r="K537" s="2"/>
      <c r="L537" s="2"/>
      <c r="M537" s="2"/>
      <c r="N537" s="2"/>
      <c r="O537" s="2"/>
      <c r="P537" s="2"/>
      <c r="Q537" s="2"/>
      <c r="R537" s="2"/>
      <c r="S537" s="2"/>
      <c r="U537" s="2"/>
      <c r="V537" s="2"/>
      <c r="W537" s="2"/>
      <c r="X537" s="2"/>
      <c r="Y537" s="2"/>
      <c r="Z537" s="2"/>
      <c r="AA537" s="2"/>
      <c r="AC537" s="2"/>
      <c r="AD537" s="2"/>
      <c r="AE537" s="2"/>
      <c r="AF537" s="2" t="s">
        <v>26</v>
      </c>
    </row>
    <row r="538" spans="1:32" x14ac:dyDescent="0.2">
      <c r="A538" s="7"/>
      <c r="B538" s="7"/>
      <c r="C538" s="7"/>
      <c r="D538" s="2"/>
      <c r="E538" s="2"/>
      <c r="F538" s="2"/>
      <c r="G538" s="2"/>
      <c r="H538" s="2"/>
      <c r="I538" s="2"/>
      <c r="J538" s="2"/>
      <c r="K538" s="2"/>
      <c r="L538" s="2"/>
      <c r="M538" s="2"/>
      <c r="N538" s="2"/>
      <c r="O538" s="2"/>
      <c r="P538" s="2"/>
      <c r="Q538" s="2"/>
      <c r="R538" s="2"/>
      <c r="S538" s="2"/>
      <c r="U538" s="2"/>
      <c r="V538" s="2"/>
      <c r="W538" s="2"/>
      <c r="X538" s="2"/>
      <c r="Y538" s="2"/>
      <c r="Z538" s="2"/>
      <c r="AA538" s="2"/>
      <c r="AC538" s="2"/>
      <c r="AD538" s="2"/>
      <c r="AE538" s="2"/>
      <c r="AF538" s="2" t="s">
        <v>26</v>
      </c>
    </row>
    <row r="539" spans="1:32" x14ac:dyDescent="0.2">
      <c r="A539" s="7"/>
      <c r="B539" s="7"/>
      <c r="C539" s="7"/>
      <c r="D539" s="2"/>
      <c r="E539" s="2"/>
      <c r="F539" s="2"/>
      <c r="G539" s="2"/>
      <c r="H539" s="2"/>
      <c r="I539" s="2"/>
      <c r="J539" s="2"/>
      <c r="K539" s="2"/>
      <c r="L539" s="2"/>
      <c r="M539" s="2"/>
      <c r="N539" s="2"/>
      <c r="O539" s="2"/>
      <c r="P539" s="2"/>
      <c r="Q539" s="2"/>
      <c r="R539" s="2"/>
      <c r="S539" s="2"/>
      <c r="U539" s="2"/>
      <c r="V539" s="2"/>
      <c r="W539" s="2"/>
      <c r="X539" s="2"/>
      <c r="Y539" s="2"/>
      <c r="Z539" s="2"/>
      <c r="AA539" s="2"/>
      <c r="AC539" s="2"/>
      <c r="AD539" s="2"/>
      <c r="AE539" s="2"/>
      <c r="AF539" s="2" t="s">
        <v>26</v>
      </c>
    </row>
    <row r="540" spans="1:32" x14ac:dyDescent="0.2">
      <c r="A540" s="7"/>
      <c r="B540" s="7"/>
      <c r="C540" s="7"/>
      <c r="D540" s="2"/>
      <c r="E540" s="2"/>
      <c r="F540" s="2"/>
      <c r="G540" s="2"/>
      <c r="H540" s="2"/>
      <c r="I540" s="2"/>
      <c r="J540" s="2"/>
      <c r="K540" s="2"/>
      <c r="L540" s="2"/>
      <c r="M540" s="2"/>
      <c r="N540" s="2"/>
      <c r="O540" s="2"/>
      <c r="P540" s="2"/>
      <c r="Q540" s="2"/>
      <c r="R540" s="2"/>
      <c r="S540" s="2"/>
      <c r="U540" s="2"/>
      <c r="V540" s="2"/>
      <c r="W540" s="2"/>
      <c r="X540" s="2"/>
      <c r="Y540" s="2"/>
      <c r="Z540" s="2"/>
      <c r="AA540" s="2"/>
      <c r="AC540" s="2"/>
      <c r="AD540" s="2"/>
      <c r="AE540" s="2"/>
      <c r="AF540" s="2" t="s">
        <v>26</v>
      </c>
    </row>
    <row r="541" spans="1:32" x14ac:dyDescent="0.2">
      <c r="A541" s="7"/>
      <c r="B541" s="7"/>
      <c r="C541" s="7"/>
      <c r="D541" s="2"/>
      <c r="E541" s="2"/>
      <c r="F541" s="2"/>
      <c r="G541" s="2"/>
      <c r="H541" s="2"/>
      <c r="I541" s="2"/>
      <c r="J541" s="2"/>
      <c r="K541" s="2"/>
      <c r="L541" s="2"/>
      <c r="M541" s="2"/>
      <c r="N541" s="2"/>
      <c r="O541" s="2"/>
      <c r="P541" s="2"/>
      <c r="Q541" s="2"/>
      <c r="R541" s="2"/>
      <c r="S541" s="2"/>
      <c r="U541" s="2"/>
      <c r="V541" s="2"/>
      <c r="W541" s="2"/>
      <c r="X541" s="2"/>
      <c r="Y541" s="2"/>
      <c r="Z541" s="2"/>
      <c r="AA541" s="2"/>
      <c r="AC541" s="2"/>
      <c r="AD541" s="2"/>
      <c r="AE541" s="2"/>
      <c r="AF541" s="2" t="s">
        <v>26</v>
      </c>
    </row>
    <row r="542" spans="1:32" x14ac:dyDescent="0.2">
      <c r="A542" s="7"/>
      <c r="B542" s="7"/>
      <c r="C542" s="7"/>
      <c r="D542" s="2"/>
      <c r="E542" s="2"/>
      <c r="F542" s="2"/>
      <c r="G542" s="2"/>
      <c r="H542" s="2"/>
      <c r="I542" s="2"/>
      <c r="J542" s="2"/>
      <c r="K542" s="2"/>
      <c r="L542" s="2"/>
      <c r="M542" s="2"/>
      <c r="N542" s="2"/>
      <c r="O542" s="2"/>
      <c r="P542" s="2"/>
      <c r="Q542" s="2"/>
      <c r="R542" s="2"/>
      <c r="S542" s="2"/>
      <c r="U542" s="2"/>
      <c r="V542" s="2"/>
      <c r="W542" s="2"/>
      <c r="X542" s="2"/>
      <c r="Y542" s="2"/>
      <c r="Z542" s="2"/>
      <c r="AA542" s="2"/>
      <c r="AC542" s="2"/>
      <c r="AD542" s="2"/>
      <c r="AE542" s="2"/>
      <c r="AF542" s="2" t="s">
        <v>26</v>
      </c>
    </row>
    <row r="543" spans="1:32" x14ac:dyDescent="0.2">
      <c r="A543" s="7"/>
      <c r="B543" s="7"/>
      <c r="C543" s="7"/>
      <c r="D543" s="2"/>
      <c r="E543" s="2"/>
      <c r="F543" s="2"/>
      <c r="G543" s="2"/>
      <c r="H543" s="2"/>
      <c r="I543" s="2"/>
      <c r="J543" s="2"/>
      <c r="K543" s="2"/>
      <c r="L543" s="2"/>
      <c r="M543" s="2"/>
      <c r="N543" s="2"/>
      <c r="O543" s="2"/>
      <c r="P543" s="2"/>
      <c r="Q543" s="2"/>
      <c r="R543" s="2"/>
      <c r="S543" s="2"/>
      <c r="U543" s="2"/>
      <c r="V543" s="2"/>
      <c r="W543" s="2"/>
      <c r="X543" s="2"/>
      <c r="Y543" s="2"/>
      <c r="Z543" s="2"/>
      <c r="AA543" s="2"/>
      <c r="AC543" s="2"/>
      <c r="AD543" s="2"/>
      <c r="AE543" s="2"/>
      <c r="AF543" s="2" t="s">
        <v>26</v>
      </c>
    </row>
    <row r="544" spans="1:32" x14ac:dyDescent="0.2">
      <c r="A544" s="7"/>
      <c r="B544" s="7"/>
      <c r="C544" s="7"/>
      <c r="D544" s="2"/>
      <c r="E544" s="2"/>
      <c r="F544" s="2"/>
      <c r="G544" s="2"/>
      <c r="H544" s="2"/>
      <c r="I544" s="2"/>
      <c r="J544" s="2"/>
      <c r="K544" s="2"/>
      <c r="L544" s="2"/>
      <c r="M544" s="2"/>
      <c r="N544" s="2"/>
      <c r="O544" s="2"/>
      <c r="P544" s="2"/>
      <c r="Q544" s="2"/>
      <c r="R544" s="2"/>
      <c r="S544" s="2"/>
      <c r="U544" s="2"/>
      <c r="V544" s="2"/>
      <c r="W544" s="2"/>
      <c r="X544" s="2"/>
      <c r="Y544" s="2"/>
      <c r="Z544" s="2"/>
      <c r="AA544" s="2"/>
      <c r="AC544" s="2"/>
      <c r="AD544" s="2"/>
      <c r="AE544" s="2"/>
      <c r="AF544" s="2" t="s">
        <v>26</v>
      </c>
    </row>
    <row r="545" spans="1:32" x14ac:dyDescent="0.2">
      <c r="A545" s="7"/>
      <c r="B545" s="7"/>
      <c r="C545" s="7"/>
      <c r="D545" s="2"/>
      <c r="E545" s="2"/>
      <c r="F545" s="2"/>
      <c r="G545" s="2"/>
      <c r="H545" s="2"/>
      <c r="I545" s="2"/>
      <c r="J545" s="2"/>
      <c r="K545" s="2"/>
      <c r="L545" s="2"/>
      <c r="M545" s="2"/>
      <c r="N545" s="2"/>
      <c r="O545" s="2"/>
      <c r="P545" s="2"/>
      <c r="Q545" s="2"/>
      <c r="R545" s="2"/>
      <c r="S545" s="2"/>
      <c r="U545" s="2"/>
      <c r="V545" s="2"/>
      <c r="W545" s="2"/>
      <c r="X545" s="2"/>
      <c r="Y545" s="2"/>
      <c r="Z545" s="2"/>
      <c r="AA545" s="2"/>
      <c r="AC545" s="2"/>
      <c r="AD545" s="2"/>
      <c r="AE545" s="2"/>
      <c r="AF545" s="2" t="s">
        <v>26</v>
      </c>
    </row>
    <row r="546" spans="1:32" x14ac:dyDescent="0.2">
      <c r="A546" s="7"/>
      <c r="B546" s="7"/>
      <c r="C546" s="7"/>
      <c r="D546" s="2"/>
      <c r="E546" s="2"/>
      <c r="F546" s="2"/>
      <c r="G546" s="2"/>
      <c r="H546" s="2"/>
      <c r="I546" s="2"/>
      <c r="J546" s="2"/>
      <c r="K546" s="2"/>
      <c r="L546" s="2"/>
      <c r="M546" s="2"/>
      <c r="N546" s="2"/>
      <c r="O546" s="2"/>
      <c r="P546" s="2"/>
      <c r="Q546" s="2"/>
      <c r="R546" s="2"/>
      <c r="S546" s="2"/>
      <c r="U546" s="2"/>
      <c r="V546" s="2"/>
      <c r="W546" s="2"/>
      <c r="X546" s="2"/>
      <c r="Y546" s="2"/>
      <c r="Z546" s="2"/>
      <c r="AA546" s="2"/>
      <c r="AC546" s="2"/>
      <c r="AD546" s="2"/>
      <c r="AE546" s="2"/>
      <c r="AF546" s="2" t="s">
        <v>26</v>
      </c>
    </row>
    <row r="547" spans="1:32" x14ac:dyDescent="0.2">
      <c r="A547" s="7"/>
      <c r="B547" s="7"/>
      <c r="C547" s="7"/>
      <c r="D547" s="2"/>
      <c r="E547" s="2"/>
      <c r="F547" s="2"/>
      <c r="G547" s="2"/>
      <c r="H547" s="2"/>
      <c r="I547" s="2"/>
      <c r="J547" s="2"/>
      <c r="K547" s="2"/>
      <c r="L547" s="2"/>
      <c r="M547" s="2"/>
      <c r="N547" s="2"/>
      <c r="O547" s="2"/>
      <c r="P547" s="2"/>
      <c r="Q547" s="2"/>
      <c r="R547" s="2"/>
      <c r="S547" s="2"/>
      <c r="U547" s="2"/>
      <c r="V547" s="2"/>
      <c r="W547" s="2"/>
      <c r="X547" s="2"/>
      <c r="Y547" s="2"/>
      <c r="Z547" s="2"/>
      <c r="AA547" s="2"/>
      <c r="AC547" s="2"/>
      <c r="AD547" s="2"/>
      <c r="AE547" s="2"/>
      <c r="AF547" s="2" t="s">
        <v>26</v>
      </c>
    </row>
    <row r="548" spans="1:32" x14ac:dyDescent="0.2">
      <c r="A548" s="7"/>
      <c r="B548" s="7"/>
      <c r="C548" s="7"/>
      <c r="D548" s="2"/>
      <c r="E548" s="2"/>
      <c r="F548" s="2"/>
      <c r="G548" s="2"/>
      <c r="H548" s="2"/>
      <c r="I548" s="2"/>
      <c r="J548" s="2"/>
      <c r="K548" s="2"/>
      <c r="L548" s="2"/>
      <c r="M548" s="2"/>
      <c r="N548" s="2"/>
      <c r="O548" s="2"/>
      <c r="P548" s="2"/>
      <c r="Q548" s="2"/>
      <c r="R548" s="2"/>
      <c r="S548" s="2"/>
      <c r="U548" s="2"/>
      <c r="V548" s="2"/>
      <c r="W548" s="2"/>
      <c r="X548" s="2"/>
      <c r="Y548" s="2"/>
      <c r="Z548" s="2"/>
      <c r="AA548" s="2"/>
      <c r="AC548" s="2"/>
      <c r="AD548" s="2"/>
      <c r="AE548" s="2"/>
      <c r="AF548" s="2" t="s">
        <v>26</v>
      </c>
    </row>
    <row r="549" spans="1:32" x14ac:dyDescent="0.2">
      <c r="A549" s="7"/>
      <c r="B549" s="7"/>
      <c r="C549" s="7"/>
      <c r="D549" s="2"/>
      <c r="E549" s="2"/>
      <c r="F549" s="2"/>
      <c r="G549" s="2"/>
      <c r="H549" s="2"/>
      <c r="I549" s="2"/>
      <c r="J549" s="2"/>
      <c r="K549" s="2"/>
      <c r="L549" s="2"/>
      <c r="M549" s="2"/>
      <c r="N549" s="2"/>
      <c r="O549" s="2"/>
      <c r="P549" s="2"/>
      <c r="Q549" s="2"/>
      <c r="R549" s="2"/>
      <c r="S549" s="2"/>
      <c r="U549" s="2"/>
      <c r="V549" s="2"/>
      <c r="W549" s="2"/>
      <c r="X549" s="2"/>
      <c r="Y549" s="2"/>
      <c r="Z549" s="2"/>
      <c r="AA549" s="2"/>
      <c r="AC549" s="2"/>
      <c r="AD549" s="2"/>
      <c r="AE549" s="2"/>
      <c r="AF549" s="2" t="s">
        <v>26</v>
      </c>
    </row>
    <row r="550" spans="1:32" x14ac:dyDescent="0.2">
      <c r="A550" s="7"/>
      <c r="B550" s="7"/>
      <c r="C550" s="7"/>
      <c r="D550" s="2"/>
      <c r="E550" s="2"/>
      <c r="F550" s="2"/>
      <c r="G550" s="2"/>
      <c r="H550" s="2"/>
      <c r="I550" s="2"/>
      <c r="J550" s="2"/>
      <c r="K550" s="2"/>
      <c r="L550" s="2"/>
      <c r="M550" s="2"/>
      <c r="N550" s="2"/>
      <c r="O550" s="2"/>
      <c r="P550" s="2"/>
      <c r="Q550" s="2"/>
      <c r="R550" s="2"/>
      <c r="S550" s="2"/>
      <c r="U550" s="2"/>
      <c r="V550" s="2"/>
      <c r="W550" s="2"/>
      <c r="X550" s="2"/>
      <c r="Y550" s="2"/>
      <c r="Z550" s="2"/>
      <c r="AA550" s="2"/>
      <c r="AC550" s="2"/>
      <c r="AD550" s="2"/>
      <c r="AE550" s="2"/>
      <c r="AF550" s="2" t="s">
        <v>26</v>
      </c>
    </row>
    <row r="551" spans="1:32" x14ac:dyDescent="0.2">
      <c r="A551" s="7"/>
      <c r="B551" s="7"/>
      <c r="C551" s="7"/>
      <c r="D551" s="2"/>
      <c r="E551" s="2"/>
      <c r="F551" s="2"/>
      <c r="G551" s="2"/>
      <c r="H551" s="2"/>
      <c r="I551" s="2"/>
      <c r="J551" s="2"/>
      <c r="K551" s="2"/>
      <c r="L551" s="2"/>
      <c r="M551" s="2"/>
      <c r="N551" s="2"/>
      <c r="O551" s="2"/>
      <c r="P551" s="2"/>
      <c r="Q551" s="2"/>
      <c r="R551" s="2"/>
      <c r="S551" s="2"/>
      <c r="U551" s="2"/>
      <c r="V551" s="2"/>
      <c r="W551" s="2"/>
      <c r="X551" s="2"/>
      <c r="Y551" s="2"/>
      <c r="Z551" s="2"/>
      <c r="AA551" s="2"/>
      <c r="AC551" s="2"/>
      <c r="AD551" s="2"/>
      <c r="AE551" s="2"/>
      <c r="AF551" s="2" t="s">
        <v>26</v>
      </c>
    </row>
    <row r="552" spans="1:32" x14ac:dyDescent="0.2">
      <c r="A552" s="7"/>
      <c r="B552" s="7"/>
      <c r="C552" s="7"/>
      <c r="D552" s="2"/>
      <c r="E552" s="2"/>
      <c r="F552" s="2"/>
      <c r="G552" s="2"/>
      <c r="H552" s="2"/>
      <c r="I552" s="2"/>
      <c r="J552" s="2"/>
      <c r="K552" s="2"/>
      <c r="L552" s="2"/>
      <c r="M552" s="2"/>
      <c r="N552" s="2"/>
      <c r="O552" s="2"/>
      <c r="P552" s="2"/>
      <c r="Q552" s="2"/>
      <c r="R552" s="2"/>
      <c r="S552" s="2"/>
      <c r="U552" s="2"/>
      <c r="V552" s="2"/>
      <c r="W552" s="2"/>
      <c r="X552" s="2"/>
      <c r="Y552" s="2"/>
      <c r="Z552" s="2"/>
      <c r="AA552" s="2"/>
      <c r="AC552" s="2"/>
      <c r="AD552" s="2"/>
      <c r="AE552" s="2"/>
      <c r="AF552" s="2" t="s">
        <v>26</v>
      </c>
    </row>
    <row r="553" spans="1:32" x14ac:dyDescent="0.2">
      <c r="A553" s="7"/>
      <c r="B553" s="7"/>
      <c r="C553" s="7"/>
      <c r="D553" s="2"/>
      <c r="E553" s="2"/>
      <c r="F553" s="2"/>
      <c r="G553" s="2"/>
      <c r="H553" s="2"/>
      <c r="I553" s="2"/>
      <c r="J553" s="2"/>
      <c r="K553" s="2"/>
      <c r="L553" s="2"/>
      <c r="M553" s="2"/>
      <c r="N553" s="2"/>
      <c r="O553" s="2"/>
      <c r="P553" s="2"/>
      <c r="Q553" s="2"/>
      <c r="R553" s="2"/>
      <c r="S553" s="2"/>
      <c r="U553" s="2"/>
      <c r="V553" s="2"/>
      <c r="W553" s="2"/>
      <c r="X553" s="2"/>
      <c r="Y553" s="2"/>
      <c r="Z553" s="2"/>
      <c r="AA553" s="2"/>
      <c r="AC553" s="2"/>
      <c r="AD553" s="2"/>
      <c r="AE553" s="2"/>
      <c r="AF553" s="2" t="s">
        <v>26</v>
      </c>
    </row>
    <row r="554" spans="1:32" x14ac:dyDescent="0.2">
      <c r="A554" s="7"/>
      <c r="B554" s="7"/>
      <c r="C554" s="7"/>
      <c r="D554" s="2"/>
      <c r="E554" s="2"/>
      <c r="F554" s="2"/>
      <c r="G554" s="2"/>
      <c r="H554" s="2"/>
      <c r="I554" s="2"/>
      <c r="J554" s="2"/>
      <c r="K554" s="2"/>
      <c r="L554" s="2"/>
      <c r="M554" s="2"/>
      <c r="N554" s="2"/>
      <c r="O554" s="2"/>
      <c r="P554" s="2"/>
      <c r="Q554" s="2"/>
      <c r="R554" s="2"/>
      <c r="S554" s="2"/>
      <c r="U554" s="2"/>
      <c r="V554" s="2"/>
      <c r="W554" s="2"/>
      <c r="X554" s="2"/>
      <c r="Y554" s="2"/>
      <c r="Z554" s="2"/>
      <c r="AA554" s="2"/>
      <c r="AC554" s="2"/>
      <c r="AD554" s="2"/>
      <c r="AE554" s="2"/>
      <c r="AF554" s="2" t="s">
        <v>26</v>
      </c>
    </row>
    <row r="555" spans="1:32" x14ac:dyDescent="0.2">
      <c r="A555" s="7"/>
      <c r="B555" s="7"/>
      <c r="C555" s="7"/>
      <c r="D555" s="2"/>
      <c r="E555" s="2"/>
      <c r="F555" s="2"/>
      <c r="G555" s="2"/>
      <c r="H555" s="2"/>
      <c r="I555" s="2"/>
      <c r="J555" s="2"/>
      <c r="K555" s="2"/>
      <c r="L555" s="2"/>
      <c r="M555" s="2"/>
      <c r="N555" s="2"/>
      <c r="O555" s="2"/>
      <c r="P555" s="2"/>
      <c r="Q555" s="2"/>
      <c r="R555" s="2"/>
      <c r="S555" s="2"/>
      <c r="U555" s="2"/>
      <c r="V555" s="2"/>
      <c r="W555" s="2"/>
      <c r="X555" s="2"/>
      <c r="Y555" s="2"/>
      <c r="Z555" s="2"/>
      <c r="AA555" s="2"/>
      <c r="AC555" s="2"/>
      <c r="AD555" s="2"/>
      <c r="AE555" s="2"/>
      <c r="AF555" s="2" t="s">
        <v>26</v>
      </c>
    </row>
    <row r="556" spans="1:32" x14ac:dyDescent="0.2">
      <c r="A556" s="7"/>
      <c r="B556" s="7"/>
      <c r="C556" s="7"/>
      <c r="D556" s="2"/>
      <c r="E556" s="2"/>
      <c r="F556" s="2"/>
      <c r="G556" s="2"/>
      <c r="H556" s="2"/>
      <c r="I556" s="2"/>
      <c r="J556" s="2"/>
      <c r="K556" s="2"/>
      <c r="L556" s="2"/>
      <c r="M556" s="2"/>
      <c r="N556" s="2"/>
      <c r="O556" s="2"/>
      <c r="P556" s="2"/>
      <c r="Q556" s="2"/>
      <c r="R556" s="2"/>
      <c r="S556" s="2"/>
      <c r="U556" s="2"/>
      <c r="V556" s="2"/>
      <c r="W556" s="2"/>
      <c r="X556" s="2"/>
      <c r="Y556" s="2"/>
      <c r="Z556" s="2"/>
      <c r="AA556" s="2"/>
      <c r="AC556" s="2"/>
      <c r="AD556" s="2"/>
      <c r="AE556" s="2"/>
      <c r="AF556" s="2" t="s">
        <v>26</v>
      </c>
    </row>
    <row r="557" spans="1:32" x14ac:dyDescent="0.2">
      <c r="A557" s="7"/>
      <c r="B557" s="7"/>
      <c r="C557" s="7"/>
      <c r="D557" s="2"/>
      <c r="E557" s="2"/>
      <c r="F557" s="2"/>
      <c r="G557" s="2"/>
      <c r="H557" s="2"/>
      <c r="I557" s="2"/>
      <c r="J557" s="2"/>
      <c r="K557" s="2"/>
      <c r="L557" s="2"/>
      <c r="M557" s="2"/>
      <c r="N557" s="2"/>
      <c r="O557" s="2"/>
      <c r="P557" s="2"/>
      <c r="Q557" s="2"/>
      <c r="R557" s="2"/>
      <c r="S557" s="2"/>
      <c r="U557" s="2"/>
      <c r="V557" s="2"/>
      <c r="W557" s="2"/>
      <c r="X557" s="2"/>
      <c r="Y557" s="2"/>
      <c r="Z557" s="2"/>
      <c r="AA557" s="2"/>
      <c r="AC557" s="2"/>
      <c r="AD557" s="2"/>
      <c r="AE557" s="2"/>
      <c r="AF557" s="2" t="s">
        <v>26</v>
      </c>
    </row>
    <row r="558" spans="1:32" x14ac:dyDescent="0.2">
      <c r="A558" s="7"/>
      <c r="B558" s="7"/>
      <c r="C558" s="7"/>
      <c r="D558" s="2"/>
      <c r="E558" s="2"/>
      <c r="F558" s="2"/>
      <c r="G558" s="2"/>
      <c r="H558" s="2"/>
      <c r="I558" s="2"/>
      <c r="J558" s="2"/>
      <c r="K558" s="2"/>
      <c r="L558" s="2"/>
      <c r="M558" s="2"/>
      <c r="N558" s="2"/>
      <c r="O558" s="2"/>
      <c r="P558" s="2"/>
      <c r="Q558" s="2"/>
      <c r="R558" s="2"/>
      <c r="S558" s="2"/>
      <c r="U558" s="2"/>
      <c r="V558" s="2"/>
      <c r="W558" s="2"/>
      <c r="X558" s="2"/>
      <c r="Y558" s="2"/>
      <c r="Z558" s="2"/>
      <c r="AA558" s="2"/>
      <c r="AC558" s="2"/>
      <c r="AD558" s="2"/>
      <c r="AE558" s="2"/>
      <c r="AF558" s="2" t="s">
        <v>26</v>
      </c>
    </row>
    <row r="559" spans="1:32" x14ac:dyDescent="0.2">
      <c r="A559" s="7"/>
      <c r="B559" s="7"/>
      <c r="C559" s="7"/>
      <c r="D559" s="2"/>
      <c r="E559" s="2"/>
      <c r="F559" s="2"/>
      <c r="G559" s="2"/>
      <c r="H559" s="2"/>
      <c r="I559" s="2"/>
      <c r="J559" s="2"/>
      <c r="K559" s="2"/>
      <c r="L559" s="2"/>
      <c r="M559" s="2"/>
      <c r="N559" s="2"/>
      <c r="O559" s="2"/>
      <c r="P559" s="2"/>
      <c r="Q559" s="2"/>
      <c r="R559" s="2"/>
      <c r="S559" s="2"/>
      <c r="U559" s="2"/>
      <c r="V559" s="2"/>
      <c r="W559" s="2"/>
      <c r="X559" s="2"/>
      <c r="Y559" s="2"/>
      <c r="Z559" s="2"/>
      <c r="AA559" s="2"/>
      <c r="AC559" s="2"/>
      <c r="AD559" s="2"/>
      <c r="AE559" s="2"/>
      <c r="AF559" s="2" t="s">
        <v>26</v>
      </c>
    </row>
    <row r="560" spans="1:32" x14ac:dyDescent="0.2">
      <c r="A560" s="7"/>
      <c r="B560" s="7"/>
      <c r="C560" s="7"/>
      <c r="D560" s="2"/>
      <c r="E560" s="2"/>
      <c r="F560" s="2"/>
      <c r="G560" s="2"/>
      <c r="H560" s="2"/>
      <c r="I560" s="2"/>
      <c r="J560" s="2"/>
      <c r="K560" s="2"/>
      <c r="L560" s="2"/>
      <c r="M560" s="2"/>
      <c r="N560" s="2"/>
      <c r="O560" s="2"/>
      <c r="P560" s="2"/>
      <c r="Q560" s="2"/>
      <c r="R560" s="2"/>
      <c r="S560" s="2"/>
      <c r="U560" s="2"/>
      <c r="V560" s="2"/>
      <c r="W560" s="2"/>
      <c r="X560" s="2"/>
      <c r="Y560" s="2"/>
      <c r="Z560" s="2"/>
      <c r="AA560" s="2"/>
      <c r="AC560" s="2"/>
      <c r="AD560" s="2"/>
      <c r="AE560" s="2"/>
      <c r="AF560" s="2" t="s">
        <v>26</v>
      </c>
    </row>
    <row r="561" spans="1:32" x14ac:dyDescent="0.2">
      <c r="A561" s="7"/>
      <c r="B561" s="7"/>
      <c r="C561" s="7"/>
      <c r="D561" s="2"/>
      <c r="E561" s="2"/>
      <c r="F561" s="2"/>
      <c r="G561" s="2"/>
      <c r="H561" s="2"/>
      <c r="I561" s="2"/>
      <c r="J561" s="2"/>
      <c r="K561" s="2"/>
      <c r="L561" s="2"/>
      <c r="M561" s="2"/>
      <c r="N561" s="2"/>
      <c r="O561" s="2"/>
      <c r="P561" s="2"/>
      <c r="Q561" s="2"/>
      <c r="R561" s="2"/>
      <c r="S561" s="2"/>
      <c r="U561" s="2"/>
      <c r="V561" s="2"/>
      <c r="W561" s="2"/>
      <c r="X561" s="2"/>
      <c r="Y561" s="2"/>
      <c r="Z561" s="2"/>
      <c r="AA561" s="2"/>
      <c r="AC561" s="2"/>
      <c r="AD561" s="2"/>
      <c r="AE561" s="2"/>
      <c r="AF561" s="2" t="s">
        <v>26</v>
      </c>
    </row>
    <row r="562" spans="1:32" x14ac:dyDescent="0.2">
      <c r="A562" s="7"/>
      <c r="B562" s="7"/>
      <c r="C562" s="7"/>
      <c r="D562" s="2"/>
      <c r="E562" s="2"/>
      <c r="F562" s="2"/>
      <c r="G562" s="2"/>
      <c r="H562" s="2"/>
      <c r="I562" s="2"/>
      <c r="J562" s="2"/>
      <c r="K562" s="2"/>
      <c r="L562" s="2"/>
      <c r="M562" s="2"/>
      <c r="N562" s="2"/>
      <c r="O562" s="2"/>
      <c r="P562" s="2"/>
      <c r="Q562" s="2"/>
      <c r="R562" s="2"/>
      <c r="S562" s="2"/>
      <c r="U562" s="2"/>
      <c r="V562" s="2"/>
      <c r="W562" s="2"/>
      <c r="X562" s="2"/>
      <c r="Y562" s="2"/>
      <c r="Z562" s="2"/>
      <c r="AA562" s="2"/>
      <c r="AC562" s="2"/>
      <c r="AD562" s="2"/>
      <c r="AE562" s="2"/>
      <c r="AF562" s="2" t="s">
        <v>26</v>
      </c>
    </row>
    <row r="563" spans="1:32" x14ac:dyDescent="0.2">
      <c r="A563" s="7"/>
      <c r="B563" s="7"/>
      <c r="C563" s="7"/>
      <c r="D563" s="2"/>
      <c r="E563" s="2"/>
      <c r="F563" s="2"/>
      <c r="G563" s="2"/>
      <c r="H563" s="2"/>
      <c r="I563" s="2"/>
      <c r="J563" s="2"/>
      <c r="K563" s="2"/>
      <c r="L563" s="2"/>
      <c r="M563" s="2"/>
      <c r="N563" s="2"/>
      <c r="O563" s="2"/>
      <c r="P563" s="2"/>
      <c r="Q563" s="2"/>
      <c r="R563" s="2"/>
      <c r="S563" s="2"/>
      <c r="U563" s="2"/>
      <c r="V563" s="2"/>
      <c r="W563" s="2"/>
      <c r="X563" s="2"/>
      <c r="Y563" s="2"/>
      <c r="Z563" s="2"/>
      <c r="AA563" s="2"/>
      <c r="AC563" s="2"/>
      <c r="AD563" s="2"/>
      <c r="AE563" s="2"/>
      <c r="AF563" s="2" t="s">
        <v>26</v>
      </c>
    </row>
    <row r="564" spans="1:32" x14ac:dyDescent="0.2">
      <c r="A564" s="7"/>
      <c r="B564" s="7"/>
      <c r="C564" s="7"/>
      <c r="D564" s="2"/>
      <c r="E564" s="2"/>
      <c r="F564" s="2"/>
      <c r="G564" s="2"/>
      <c r="H564" s="2"/>
      <c r="I564" s="2"/>
      <c r="J564" s="2"/>
      <c r="K564" s="2"/>
      <c r="L564" s="2"/>
      <c r="M564" s="2"/>
      <c r="N564" s="2"/>
      <c r="O564" s="2"/>
      <c r="P564" s="2"/>
      <c r="Q564" s="2"/>
      <c r="R564" s="2"/>
      <c r="S564" s="2"/>
      <c r="U564" s="2"/>
      <c r="V564" s="2"/>
      <c r="W564" s="2"/>
      <c r="X564" s="2"/>
      <c r="Y564" s="2"/>
      <c r="Z564" s="2"/>
      <c r="AA564" s="2"/>
      <c r="AC564" s="2"/>
      <c r="AD564" s="2"/>
      <c r="AE564" s="2"/>
      <c r="AF564" s="2" t="s">
        <v>26</v>
      </c>
    </row>
    <row r="565" spans="1:32" x14ac:dyDescent="0.2">
      <c r="A565" s="7"/>
      <c r="B565" s="7"/>
      <c r="C565" s="7"/>
      <c r="D565" s="2"/>
      <c r="E565" s="2"/>
      <c r="F565" s="2"/>
      <c r="G565" s="2"/>
      <c r="H565" s="2"/>
      <c r="I565" s="2"/>
      <c r="J565" s="2"/>
      <c r="K565" s="2"/>
      <c r="L565" s="2"/>
      <c r="M565" s="2"/>
      <c r="N565" s="2"/>
      <c r="O565" s="2"/>
      <c r="P565" s="2"/>
      <c r="Q565" s="2"/>
      <c r="R565" s="2"/>
      <c r="S565" s="2"/>
      <c r="U565" s="2"/>
      <c r="V565" s="2"/>
      <c r="W565" s="2"/>
      <c r="X565" s="2"/>
      <c r="Y565" s="2"/>
      <c r="Z565" s="2"/>
      <c r="AA565" s="2"/>
      <c r="AC565" s="2"/>
      <c r="AD565" s="2"/>
      <c r="AE565" s="2"/>
      <c r="AF565" s="2" t="s">
        <v>26</v>
      </c>
    </row>
    <row r="566" spans="1:32" x14ac:dyDescent="0.2">
      <c r="A566" s="7"/>
      <c r="B566" s="7"/>
      <c r="C566" s="7"/>
      <c r="D566" s="2"/>
      <c r="E566" s="2"/>
      <c r="F566" s="2"/>
      <c r="G566" s="2"/>
      <c r="H566" s="2"/>
      <c r="I566" s="2"/>
      <c r="J566" s="2"/>
      <c r="K566" s="2"/>
      <c r="L566" s="2"/>
      <c r="M566" s="2"/>
      <c r="N566" s="2"/>
      <c r="O566" s="2"/>
      <c r="P566" s="2"/>
      <c r="Q566" s="2"/>
      <c r="R566" s="2"/>
      <c r="S566" s="2"/>
      <c r="U566" s="2"/>
      <c r="V566" s="2"/>
      <c r="W566" s="2"/>
      <c r="X566" s="2"/>
      <c r="Y566" s="2"/>
      <c r="Z566" s="2"/>
      <c r="AA566" s="2"/>
      <c r="AC566" s="2"/>
      <c r="AD566" s="2"/>
      <c r="AE566" s="2"/>
      <c r="AF566" s="2" t="s">
        <v>26</v>
      </c>
    </row>
    <row r="567" spans="1:32" x14ac:dyDescent="0.2">
      <c r="A567" s="7"/>
      <c r="B567" s="7"/>
      <c r="C567" s="7"/>
      <c r="D567" s="2"/>
      <c r="E567" s="2"/>
      <c r="F567" s="2"/>
      <c r="G567" s="2"/>
      <c r="H567" s="2"/>
      <c r="I567" s="2"/>
      <c r="J567" s="2"/>
      <c r="K567" s="2"/>
      <c r="L567" s="2"/>
      <c r="M567" s="2"/>
      <c r="N567" s="2"/>
      <c r="O567" s="2"/>
      <c r="P567" s="2"/>
      <c r="Q567" s="2"/>
      <c r="R567" s="2"/>
      <c r="S567" s="2"/>
      <c r="U567" s="2"/>
      <c r="V567" s="2"/>
      <c r="W567" s="2"/>
      <c r="X567" s="2"/>
      <c r="Y567" s="2"/>
      <c r="Z567" s="2"/>
      <c r="AA567" s="2"/>
      <c r="AC567" s="2"/>
      <c r="AD567" s="2"/>
      <c r="AE567" s="2"/>
      <c r="AF567" s="2" t="s">
        <v>26</v>
      </c>
    </row>
    <row r="568" spans="1:32" x14ac:dyDescent="0.2">
      <c r="A568" s="7"/>
      <c r="B568" s="7"/>
      <c r="C568" s="7"/>
      <c r="D568" s="2"/>
      <c r="E568" s="2"/>
      <c r="F568" s="2"/>
      <c r="G568" s="2"/>
      <c r="H568" s="2"/>
      <c r="I568" s="2"/>
      <c r="J568" s="2"/>
      <c r="K568" s="2"/>
      <c r="L568" s="2"/>
      <c r="M568" s="2"/>
      <c r="N568" s="2"/>
      <c r="O568" s="2"/>
      <c r="P568" s="2"/>
      <c r="Q568" s="2"/>
      <c r="R568" s="2"/>
      <c r="S568" s="2"/>
      <c r="U568" s="2"/>
      <c r="V568" s="2"/>
      <c r="W568" s="2"/>
      <c r="X568" s="2"/>
      <c r="Y568" s="2"/>
      <c r="Z568" s="2"/>
      <c r="AA568" s="2"/>
      <c r="AC568" s="2"/>
      <c r="AD568" s="2"/>
      <c r="AE568" s="2"/>
      <c r="AF568" s="2" t="s">
        <v>26</v>
      </c>
    </row>
    <row r="569" spans="1:32" x14ac:dyDescent="0.2">
      <c r="A569" s="7"/>
      <c r="B569" s="7"/>
      <c r="C569" s="7"/>
      <c r="D569" s="9"/>
      <c r="E569" s="9"/>
      <c r="F569" s="9"/>
      <c r="G569" s="9"/>
      <c r="H569" s="9"/>
      <c r="I569" s="9"/>
      <c r="J569" s="9"/>
      <c r="K569" s="9"/>
      <c r="L569" s="9"/>
      <c r="M569" s="9"/>
      <c r="N569" s="9"/>
      <c r="O569" s="9"/>
      <c r="P569" s="9"/>
      <c r="Q569" s="9"/>
      <c r="R569" s="9"/>
      <c r="S569" s="9"/>
      <c r="U569" s="2"/>
      <c r="V569" s="2"/>
      <c r="W569" s="2"/>
      <c r="X569" s="2"/>
      <c r="Y569" s="2"/>
      <c r="Z569" s="2"/>
      <c r="AA569" s="2"/>
      <c r="AC569" s="2"/>
      <c r="AD569" s="2"/>
      <c r="AE569" s="2"/>
      <c r="AF569" s="2" t="s">
        <v>26</v>
      </c>
    </row>
    <row r="570" spans="1:32" x14ac:dyDescent="0.2">
      <c r="A570" s="7"/>
      <c r="B570" s="7"/>
      <c r="C570" s="7"/>
      <c r="D570" s="2"/>
      <c r="E570" s="2"/>
      <c r="F570" s="2"/>
      <c r="G570" s="2"/>
      <c r="H570" s="2"/>
      <c r="I570" s="2"/>
      <c r="J570" s="2"/>
      <c r="K570" s="2"/>
      <c r="L570" s="2"/>
      <c r="M570" s="2"/>
      <c r="N570" s="2"/>
      <c r="O570" s="2"/>
      <c r="P570" s="2"/>
      <c r="Q570" s="2"/>
      <c r="R570" s="2"/>
      <c r="S570" s="2"/>
      <c r="U570" s="2"/>
      <c r="V570" s="2"/>
      <c r="W570" s="2"/>
      <c r="X570" s="2"/>
      <c r="Y570" s="2"/>
      <c r="Z570" s="2"/>
      <c r="AA570" s="2"/>
      <c r="AC570" s="2"/>
      <c r="AD570" s="2"/>
      <c r="AE570" s="2"/>
      <c r="AF570" s="2" t="s">
        <v>26</v>
      </c>
    </row>
    <row r="571" spans="1:32" x14ac:dyDescent="0.2">
      <c r="A571" s="7"/>
      <c r="B571" s="7"/>
      <c r="C571" s="7"/>
      <c r="D571" s="2"/>
      <c r="E571" s="2"/>
      <c r="F571" s="2"/>
      <c r="G571" s="2"/>
      <c r="H571" s="2"/>
      <c r="I571" s="2"/>
      <c r="J571" s="2"/>
      <c r="K571" s="2"/>
      <c r="L571" s="2"/>
      <c r="M571" s="2"/>
      <c r="N571" s="2"/>
      <c r="O571" s="2"/>
      <c r="P571" s="2"/>
      <c r="Q571" s="2"/>
      <c r="R571" s="2"/>
      <c r="S571" s="2"/>
      <c r="U571" s="2"/>
      <c r="V571" s="2"/>
      <c r="W571" s="2"/>
      <c r="X571" s="2"/>
      <c r="Y571" s="2"/>
      <c r="Z571" s="2"/>
      <c r="AA571" s="2"/>
      <c r="AC571" s="2"/>
      <c r="AD571" s="2"/>
      <c r="AE571" s="2"/>
      <c r="AF571" s="2" t="s">
        <v>26</v>
      </c>
    </row>
    <row r="572" spans="1:32" x14ac:dyDescent="0.2">
      <c r="A572" s="7"/>
      <c r="B572" s="7"/>
      <c r="C572" s="7"/>
      <c r="D572" s="2"/>
      <c r="E572" s="2"/>
      <c r="F572" s="2"/>
      <c r="G572" s="2"/>
      <c r="H572" s="2"/>
      <c r="I572" s="2"/>
      <c r="J572" s="2"/>
      <c r="K572" s="2"/>
      <c r="L572" s="2"/>
      <c r="M572" s="2"/>
      <c r="N572" s="2"/>
      <c r="O572" s="2"/>
      <c r="P572" s="2"/>
      <c r="Q572" s="2"/>
      <c r="R572" s="2"/>
      <c r="S572" s="2"/>
      <c r="U572" s="2"/>
      <c r="V572" s="2"/>
      <c r="W572" s="2"/>
      <c r="X572" s="2"/>
      <c r="Y572" s="2"/>
      <c r="Z572" s="2"/>
      <c r="AA572" s="2"/>
      <c r="AC572" s="2"/>
      <c r="AD572" s="2"/>
      <c r="AE572" s="2"/>
      <c r="AF572" s="2" t="s">
        <v>26</v>
      </c>
    </row>
    <row r="573" spans="1:32" x14ac:dyDescent="0.2">
      <c r="A573" s="7"/>
      <c r="B573" s="7"/>
      <c r="C573" s="7"/>
      <c r="D573" s="2"/>
      <c r="E573" s="2"/>
      <c r="F573" s="2"/>
      <c r="G573" s="2"/>
      <c r="H573" s="2"/>
      <c r="I573" s="2"/>
      <c r="J573" s="2"/>
      <c r="K573" s="2"/>
      <c r="L573" s="2"/>
      <c r="M573" s="2"/>
      <c r="N573" s="2"/>
      <c r="O573" s="2"/>
      <c r="P573" s="2"/>
      <c r="Q573" s="2"/>
      <c r="R573" s="2"/>
      <c r="S573" s="2"/>
      <c r="U573" s="2"/>
      <c r="V573" s="2"/>
      <c r="W573" s="2"/>
      <c r="X573" s="2"/>
      <c r="Y573" s="2"/>
      <c r="Z573" s="2"/>
      <c r="AA573" s="2"/>
      <c r="AC573" s="2"/>
      <c r="AD573" s="2"/>
      <c r="AE573" s="2"/>
      <c r="AF573" s="2" t="s">
        <v>26</v>
      </c>
    </row>
    <row r="574" spans="1:32" x14ac:dyDescent="0.2">
      <c r="A574" s="7"/>
      <c r="B574" s="7"/>
      <c r="C574" s="7"/>
      <c r="D574" s="2"/>
      <c r="E574" s="2"/>
      <c r="F574" s="2"/>
      <c r="G574" s="2"/>
      <c r="H574" s="2"/>
      <c r="I574" s="2"/>
      <c r="J574" s="2"/>
      <c r="K574" s="2"/>
      <c r="L574" s="2"/>
      <c r="M574" s="2"/>
      <c r="N574" s="2"/>
      <c r="O574" s="2"/>
      <c r="P574" s="2"/>
      <c r="Q574" s="2"/>
      <c r="R574" s="2"/>
      <c r="S574" s="2"/>
      <c r="U574" s="2"/>
      <c r="V574" s="2"/>
      <c r="W574" s="2"/>
      <c r="X574" s="2"/>
      <c r="Y574" s="2"/>
      <c r="Z574" s="2"/>
      <c r="AA574" s="2"/>
      <c r="AC574" s="2"/>
      <c r="AD574" s="2"/>
      <c r="AE574" s="2"/>
      <c r="AF574" s="2" t="s">
        <v>26</v>
      </c>
    </row>
    <row r="575" spans="1:32" x14ac:dyDescent="0.2">
      <c r="A575" s="7"/>
      <c r="B575" s="7"/>
      <c r="C575" s="7"/>
      <c r="D575" s="2"/>
      <c r="E575" s="2"/>
      <c r="F575" s="2"/>
      <c r="G575" s="2"/>
      <c r="H575" s="2"/>
      <c r="I575" s="2"/>
      <c r="J575" s="2"/>
      <c r="K575" s="2"/>
      <c r="L575" s="2"/>
      <c r="M575" s="2"/>
      <c r="N575" s="2"/>
      <c r="O575" s="2"/>
      <c r="P575" s="2"/>
      <c r="Q575" s="2"/>
      <c r="R575" s="2"/>
      <c r="S575" s="2"/>
      <c r="U575" s="2"/>
      <c r="V575" s="2"/>
      <c r="W575" s="2"/>
      <c r="X575" s="2"/>
      <c r="Y575" s="2"/>
      <c r="Z575" s="2"/>
      <c r="AA575" s="2"/>
      <c r="AC575" s="2"/>
      <c r="AD575" s="2"/>
      <c r="AE575" s="2"/>
      <c r="AF575" s="2" t="s">
        <v>26</v>
      </c>
    </row>
    <row r="576" spans="1:32" x14ac:dyDescent="0.2">
      <c r="A576" s="7"/>
      <c r="B576" s="7"/>
      <c r="C576" s="7"/>
      <c r="D576" s="2"/>
      <c r="E576" s="2"/>
      <c r="F576" s="2"/>
      <c r="G576" s="2"/>
      <c r="H576" s="2"/>
      <c r="I576" s="2"/>
      <c r="J576" s="2"/>
      <c r="K576" s="2"/>
      <c r="L576" s="2"/>
      <c r="M576" s="2"/>
      <c r="N576" s="2"/>
      <c r="O576" s="2"/>
      <c r="P576" s="2"/>
      <c r="Q576" s="2"/>
      <c r="R576" s="2"/>
      <c r="S576" s="2"/>
      <c r="U576" s="2"/>
      <c r="V576" s="2"/>
      <c r="W576" s="2"/>
      <c r="X576" s="2"/>
      <c r="Y576" s="2"/>
      <c r="Z576" s="2"/>
      <c r="AA576" s="2"/>
      <c r="AC576" s="2"/>
      <c r="AD576" s="2"/>
      <c r="AE576" s="2"/>
      <c r="AF576" s="2" t="s">
        <v>26</v>
      </c>
    </row>
    <row r="577" spans="1:32" x14ac:dyDescent="0.2">
      <c r="A577" s="7"/>
      <c r="B577" s="7"/>
      <c r="C577" s="7"/>
      <c r="D577" s="2"/>
      <c r="E577" s="2"/>
      <c r="F577" s="2"/>
      <c r="G577" s="2"/>
      <c r="H577" s="2"/>
      <c r="I577" s="2"/>
      <c r="J577" s="2"/>
      <c r="K577" s="2"/>
      <c r="L577" s="2"/>
      <c r="M577" s="2"/>
      <c r="N577" s="2"/>
      <c r="O577" s="2"/>
      <c r="P577" s="2"/>
      <c r="Q577" s="2"/>
      <c r="R577" s="2"/>
      <c r="S577" s="2"/>
      <c r="U577" s="2"/>
      <c r="V577" s="2"/>
      <c r="W577" s="2"/>
      <c r="X577" s="2"/>
      <c r="Y577" s="2"/>
      <c r="Z577" s="2"/>
      <c r="AA577" s="2"/>
      <c r="AC577" s="2"/>
      <c r="AD577" s="2"/>
      <c r="AE577" s="2"/>
      <c r="AF577" s="2" t="s">
        <v>26</v>
      </c>
    </row>
    <row r="578" spans="1:32" x14ac:dyDescent="0.2">
      <c r="A578" s="7"/>
      <c r="B578" s="7"/>
      <c r="C578" s="7"/>
      <c r="D578" s="2"/>
      <c r="E578" s="2"/>
      <c r="F578" s="2"/>
      <c r="G578" s="2"/>
      <c r="H578" s="2"/>
      <c r="I578" s="2"/>
      <c r="J578" s="2"/>
      <c r="K578" s="2"/>
      <c r="L578" s="2"/>
      <c r="M578" s="2"/>
      <c r="N578" s="2"/>
      <c r="O578" s="2"/>
      <c r="P578" s="2"/>
      <c r="Q578" s="2"/>
      <c r="R578" s="2"/>
      <c r="S578" s="2"/>
      <c r="U578" s="2"/>
      <c r="V578" s="2"/>
      <c r="W578" s="2"/>
      <c r="X578" s="2"/>
      <c r="Y578" s="2"/>
      <c r="Z578" s="2"/>
      <c r="AA578" s="2"/>
      <c r="AC578" s="2"/>
      <c r="AD578" s="2"/>
      <c r="AE578" s="2"/>
      <c r="AF578" s="2" t="s">
        <v>26</v>
      </c>
    </row>
    <row r="579" spans="1:32" x14ac:dyDescent="0.2">
      <c r="A579" s="7"/>
      <c r="B579" s="7"/>
      <c r="C579" s="7"/>
      <c r="D579" s="2"/>
      <c r="E579" s="2"/>
      <c r="F579" s="2"/>
      <c r="G579" s="2"/>
      <c r="H579" s="2"/>
      <c r="I579" s="2"/>
      <c r="J579" s="2"/>
      <c r="K579" s="2"/>
      <c r="L579" s="2"/>
      <c r="M579" s="2"/>
      <c r="N579" s="2"/>
      <c r="O579" s="2"/>
      <c r="P579" s="2"/>
      <c r="Q579" s="2"/>
      <c r="R579" s="2"/>
      <c r="S579" s="2"/>
      <c r="U579" s="2"/>
      <c r="V579" s="2"/>
      <c r="W579" s="2"/>
      <c r="X579" s="2"/>
      <c r="Y579" s="2"/>
      <c r="Z579" s="2"/>
      <c r="AA579" s="2"/>
      <c r="AC579" s="2"/>
      <c r="AD579" s="2"/>
      <c r="AE579" s="2"/>
      <c r="AF579" s="2" t="s">
        <v>26</v>
      </c>
    </row>
    <row r="580" spans="1:32" x14ac:dyDescent="0.2">
      <c r="A580" s="7"/>
      <c r="B580" s="7"/>
      <c r="C580" s="7"/>
      <c r="D580" s="2"/>
      <c r="E580" s="2"/>
      <c r="F580" s="2"/>
      <c r="G580" s="2"/>
      <c r="H580" s="2"/>
      <c r="I580" s="2"/>
      <c r="J580" s="2"/>
      <c r="K580" s="2"/>
      <c r="L580" s="2"/>
      <c r="M580" s="2"/>
      <c r="N580" s="2"/>
      <c r="O580" s="2"/>
      <c r="P580" s="2"/>
      <c r="Q580" s="2"/>
      <c r="R580" s="2"/>
      <c r="S580" s="2"/>
      <c r="U580" s="2"/>
      <c r="V580" s="2"/>
      <c r="W580" s="2"/>
      <c r="X580" s="2"/>
      <c r="Y580" s="2"/>
      <c r="Z580" s="2"/>
      <c r="AA580" s="2"/>
      <c r="AC580" s="2"/>
      <c r="AD580" s="2"/>
      <c r="AE580" s="2"/>
      <c r="AF580" s="2" t="s">
        <v>26</v>
      </c>
    </row>
    <row r="581" spans="1:32" x14ac:dyDescent="0.2">
      <c r="A581" s="7"/>
      <c r="B581" s="7"/>
      <c r="C581" s="7"/>
      <c r="D581" s="2"/>
      <c r="E581" s="2"/>
      <c r="F581" s="2"/>
      <c r="G581" s="2"/>
      <c r="H581" s="2"/>
      <c r="I581" s="2"/>
      <c r="J581" s="2"/>
      <c r="K581" s="2"/>
      <c r="L581" s="2"/>
      <c r="M581" s="2"/>
      <c r="N581" s="2"/>
      <c r="O581" s="2"/>
      <c r="P581" s="2"/>
      <c r="Q581" s="2"/>
      <c r="R581" s="2"/>
      <c r="S581" s="2"/>
      <c r="U581" s="2"/>
      <c r="V581" s="2"/>
      <c r="W581" s="2"/>
      <c r="X581" s="2"/>
      <c r="Y581" s="2"/>
      <c r="Z581" s="2"/>
      <c r="AA581" s="2"/>
      <c r="AC581" s="2"/>
      <c r="AD581" s="2"/>
      <c r="AE581" s="2"/>
      <c r="AF581" s="2" t="s">
        <v>26</v>
      </c>
    </row>
    <row r="582" spans="1:32" x14ac:dyDescent="0.2">
      <c r="A582" s="7"/>
      <c r="B582" s="7"/>
      <c r="C582" s="7"/>
      <c r="D582" s="2"/>
      <c r="E582" s="2"/>
      <c r="F582" s="2"/>
      <c r="G582" s="2"/>
      <c r="H582" s="2"/>
      <c r="I582" s="2"/>
      <c r="J582" s="2"/>
      <c r="K582" s="2"/>
      <c r="L582" s="2"/>
      <c r="M582" s="2"/>
      <c r="N582" s="2"/>
      <c r="O582" s="2"/>
      <c r="P582" s="2"/>
      <c r="Q582" s="2"/>
      <c r="R582" s="2"/>
      <c r="S582" s="2"/>
      <c r="U582" s="2"/>
      <c r="V582" s="2"/>
      <c r="W582" s="2"/>
      <c r="X582" s="2"/>
      <c r="Y582" s="2"/>
      <c r="Z582" s="2"/>
      <c r="AA582" s="2"/>
      <c r="AC582" s="2"/>
      <c r="AD582" s="2"/>
      <c r="AE582" s="2"/>
      <c r="AF582" s="2" t="s">
        <v>26</v>
      </c>
    </row>
    <row r="583" spans="1:32" x14ac:dyDescent="0.2">
      <c r="A583" s="7"/>
      <c r="B583" s="7"/>
      <c r="C583" s="7"/>
      <c r="D583" s="2"/>
      <c r="E583" s="2"/>
      <c r="F583" s="2"/>
      <c r="G583" s="2"/>
      <c r="H583" s="2"/>
      <c r="I583" s="2"/>
      <c r="J583" s="2"/>
      <c r="K583" s="2"/>
      <c r="L583" s="2"/>
      <c r="M583" s="2"/>
      <c r="N583" s="2"/>
      <c r="O583" s="2"/>
      <c r="P583" s="2"/>
      <c r="Q583" s="2"/>
      <c r="R583" s="2"/>
      <c r="S583" s="2"/>
      <c r="U583" s="2"/>
      <c r="V583" s="2"/>
      <c r="W583" s="2"/>
      <c r="X583" s="2"/>
      <c r="Y583" s="2"/>
      <c r="Z583" s="2"/>
      <c r="AA583" s="2"/>
      <c r="AC583" s="2"/>
      <c r="AD583" s="2"/>
      <c r="AE583" s="2"/>
      <c r="AF583" s="2" t="s">
        <v>26</v>
      </c>
    </row>
    <row r="584" spans="1:32" x14ac:dyDescent="0.2">
      <c r="A584" s="7"/>
      <c r="B584" s="7"/>
      <c r="C584" s="7"/>
      <c r="D584" s="8"/>
      <c r="E584" s="8"/>
      <c r="F584" s="8"/>
      <c r="G584" s="8"/>
      <c r="H584" s="8"/>
      <c r="I584" s="8"/>
      <c r="J584" s="8"/>
      <c r="K584" s="8"/>
      <c r="L584" s="8"/>
      <c r="M584" s="8"/>
      <c r="N584" s="8"/>
      <c r="O584" s="8"/>
      <c r="P584" s="8"/>
      <c r="Q584" s="8"/>
      <c r="R584" s="8"/>
      <c r="S584" s="8"/>
      <c r="U584" s="2"/>
      <c r="V584" s="2"/>
      <c r="W584" s="2"/>
      <c r="X584" s="2"/>
      <c r="Y584" s="2"/>
      <c r="Z584" s="2"/>
      <c r="AA584" s="2"/>
      <c r="AC584" s="2"/>
      <c r="AD584" s="2"/>
      <c r="AE584" s="2"/>
      <c r="AF584" s="2" t="s">
        <v>26</v>
      </c>
    </row>
    <row r="585" spans="1:32" x14ac:dyDescent="0.2">
      <c r="A585" s="7"/>
      <c r="B585" s="7"/>
      <c r="C585" s="7"/>
      <c r="D585" s="2"/>
      <c r="E585" s="2"/>
      <c r="F585" s="2"/>
      <c r="G585" s="2"/>
      <c r="H585" s="2"/>
      <c r="I585" s="2"/>
      <c r="J585" s="2"/>
      <c r="K585" s="2"/>
      <c r="L585" s="2"/>
      <c r="M585" s="2"/>
      <c r="N585" s="2"/>
      <c r="O585" s="2"/>
      <c r="P585" s="2"/>
      <c r="Q585" s="2"/>
      <c r="R585" s="2"/>
      <c r="S585" s="2"/>
      <c r="U585" s="2"/>
      <c r="V585" s="2"/>
      <c r="W585" s="2"/>
      <c r="X585" s="2"/>
      <c r="Y585" s="2"/>
      <c r="Z585" s="2"/>
      <c r="AA585" s="2"/>
      <c r="AC585" s="2"/>
      <c r="AD585" s="2"/>
      <c r="AE585" s="2"/>
      <c r="AF585" s="2" t="s">
        <v>26</v>
      </c>
    </row>
    <row r="586" spans="1:32" x14ac:dyDescent="0.2">
      <c r="A586" s="7"/>
      <c r="B586" s="7"/>
      <c r="C586" s="7"/>
      <c r="D586" s="2"/>
      <c r="E586" s="2"/>
      <c r="F586" s="2"/>
      <c r="G586" s="2"/>
      <c r="H586" s="2"/>
      <c r="I586" s="2"/>
      <c r="J586" s="2"/>
      <c r="K586" s="2"/>
      <c r="L586" s="2"/>
      <c r="M586" s="2"/>
      <c r="N586" s="2"/>
      <c r="O586" s="2"/>
      <c r="P586" s="2"/>
      <c r="Q586" s="2"/>
      <c r="R586" s="2"/>
      <c r="S586" s="2"/>
      <c r="U586" s="2"/>
      <c r="V586" s="2"/>
      <c r="W586" s="2"/>
      <c r="X586" s="2"/>
      <c r="Y586" s="2"/>
      <c r="Z586" s="2"/>
      <c r="AA586" s="2"/>
      <c r="AC586" s="2"/>
      <c r="AD586" s="2"/>
      <c r="AE586" s="2"/>
      <c r="AF586" s="2" t="s">
        <v>26</v>
      </c>
    </row>
    <row r="587" spans="1:32" x14ac:dyDescent="0.2">
      <c r="A587" s="7"/>
      <c r="B587" s="7"/>
      <c r="C587" s="7"/>
      <c r="D587" s="2"/>
      <c r="E587" s="2"/>
      <c r="F587" s="2"/>
      <c r="G587" s="2"/>
      <c r="H587" s="2"/>
      <c r="I587" s="2"/>
      <c r="J587" s="2"/>
      <c r="K587" s="2"/>
      <c r="L587" s="2"/>
      <c r="M587" s="2"/>
      <c r="N587" s="2"/>
      <c r="O587" s="2"/>
      <c r="P587" s="2"/>
      <c r="Q587" s="2"/>
      <c r="R587" s="2"/>
      <c r="S587" s="2"/>
      <c r="U587" s="2"/>
      <c r="V587" s="2"/>
      <c r="W587" s="2"/>
      <c r="X587" s="2"/>
      <c r="Y587" s="2"/>
      <c r="Z587" s="2"/>
      <c r="AA587" s="2"/>
      <c r="AC587" s="2"/>
      <c r="AD587" s="2"/>
      <c r="AE587" s="2"/>
      <c r="AF587" s="2" t="s">
        <v>26</v>
      </c>
    </row>
    <row r="588" spans="1:32" x14ac:dyDescent="0.2">
      <c r="A588" s="7"/>
      <c r="B588" s="7"/>
      <c r="C588" s="7"/>
      <c r="D588" s="2"/>
      <c r="E588" s="2"/>
      <c r="F588" s="2"/>
      <c r="G588" s="2"/>
      <c r="H588" s="2"/>
      <c r="I588" s="2"/>
      <c r="J588" s="2"/>
      <c r="K588" s="2"/>
      <c r="L588" s="2"/>
      <c r="M588" s="2"/>
      <c r="N588" s="2"/>
      <c r="O588" s="2"/>
      <c r="P588" s="2"/>
      <c r="Q588" s="2"/>
      <c r="R588" s="2"/>
      <c r="S588" s="2"/>
      <c r="U588" s="2"/>
      <c r="V588" s="2"/>
      <c r="W588" s="2"/>
      <c r="X588" s="2"/>
      <c r="Y588" s="2"/>
      <c r="Z588" s="2"/>
      <c r="AA588" s="2"/>
      <c r="AC588" s="2"/>
      <c r="AD588" s="2"/>
      <c r="AE588" s="2"/>
      <c r="AF588" s="2" t="s">
        <v>26</v>
      </c>
    </row>
    <row r="589" spans="1:32" x14ac:dyDescent="0.2">
      <c r="A589" s="7"/>
      <c r="B589" s="7"/>
      <c r="C589" s="7"/>
      <c r="D589" s="2"/>
      <c r="E589" s="2"/>
      <c r="F589" s="2"/>
      <c r="G589" s="2"/>
      <c r="H589" s="2"/>
      <c r="I589" s="2"/>
      <c r="J589" s="2"/>
      <c r="K589" s="2"/>
      <c r="L589" s="2"/>
      <c r="M589" s="2"/>
      <c r="N589" s="2"/>
      <c r="O589" s="2"/>
      <c r="P589" s="2"/>
      <c r="Q589" s="2"/>
      <c r="R589" s="2"/>
      <c r="S589" s="2"/>
      <c r="U589" s="2"/>
      <c r="V589" s="2"/>
      <c r="W589" s="2"/>
      <c r="X589" s="2"/>
      <c r="Y589" s="2"/>
      <c r="Z589" s="2"/>
      <c r="AA589" s="2"/>
      <c r="AC589" s="2"/>
      <c r="AD589" s="2"/>
      <c r="AE589" s="2"/>
      <c r="AF589" s="2" t="s">
        <v>26</v>
      </c>
    </row>
    <row r="590" spans="1:32" x14ac:dyDescent="0.2">
      <c r="A590" s="7"/>
      <c r="B590" s="7"/>
      <c r="C590" s="7"/>
      <c r="D590" s="2"/>
      <c r="E590" s="2"/>
      <c r="F590" s="2"/>
      <c r="G590" s="2"/>
      <c r="H590" s="2"/>
      <c r="I590" s="2"/>
      <c r="J590" s="2"/>
      <c r="K590" s="2"/>
      <c r="L590" s="2"/>
      <c r="M590" s="2"/>
      <c r="N590" s="2"/>
      <c r="O590" s="2"/>
      <c r="P590" s="2"/>
      <c r="Q590" s="2"/>
      <c r="R590" s="2"/>
      <c r="S590" s="2"/>
      <c r="U590" s="2"/>
      <c r="V590" s="2"/>
      <c r="W590" s="2"/>
      <c r="X590" s="2"/>
      <c r="Y590" s="2"/>
      <c r="Z590" s="2"/>
      <c r="AA590" s="2"/>
      <c r="AC590" s="2"/>
      <c r="AD590" s="2"/>
      <c r="AE590" s="2"/>
      <c r="AF590" s="2" t="s">
        <v>26</v>
      </c>
    </row>
    <row r="591" spans="1:32" x14ac:dyDescent="0.2">
      <c r="A591" s="7"/>
      <c r="B591" s="7"/>
      <c r="C591" s="7"/>
      <c r="D591" s="2"/>
      <c r="E591" s="2"/>
      <c r="F591" s="2"/>
      <c r="G591" s="2"/>
      <c r="H591" s="2"/>
      <c r="I591" s="2"/>
      <c r="J591" s="2"/>
      <c r="K591" s="2"/>
      <c r="L591" s="2"/>
      <c r="M591" s="2"/>
      <c r="N591" s="2"/>
      <c r="O591" s="2"/>
      <c r="P591" s="2"/>
      <c r="Q591" s="2"/>
      <c r="R591" s="2"/>
      <c r="S591" s="2"/>
      <c r="U591" s="2"/>
      <c r="V591" s="2"/>
      <c r="W591" s="2"/>
      <c r="X591" s="2"/>
      <c r="Y591" s="2"/>
      <c r="Z591" s="2"/>
      <c r="AA591" s="2"/>
      <c r="AC591" s="2"/>
      <c r="AD591" s="2"/>
      <c r="AE591" s="2"/>
      <c r="AF591" s="2" t="s">
        <v>26</v>
      </c>
    </row>
    <row r="592" spans="1:32" x14ac:dyDescent="0.2">
      <c r="A592" s="7"/>
      <c r="B592" s="7"/>
      <c r="C592" s="7"/>
      <c r="D592" s="2"/>
      <c r="E592" s="2"/>
      <c r="F592" s="2"/>
      <c r="G592" s="2"/>
      <c r="H592" s="2"/>
      <c r="I592" s="2"/>
      <c r="J592" s="2"/>
      <c r="K592" s="2"/>
      <c r="L592" s="2"/>
      <c r="M592" s="2"/>
      <c r="N592" s="2"/>
      <c r="O592" s="2"/>
      <c r="P592" s="2"/>
      <c r="Q592" s="2"/>
      <c r="R592" s="2"/>
      <c r="S592" s="2"/>
      <c r="U592" s="2"/>
      <c r="V592" s="2"/>
      <c r="W592" s="2"/>
      <c r="X592" s="2"/>
      <c r="Y592" s="2"/>
      <c r="Z592" s="2"/>
      <c r="AA592" s="2"/>
      <c r="AC592" s="2"/>
      <c r="AD592" s="2"/>
      <c r="AE592" s="2"/>
      <c r="AF592" s="2" t="s">
        <v>26</v>
      </c>
    </row>
    <row r="593" spans="1:32" x14ac:dyDescent="0.2">
      <c r="A593" s="7"/>
      <c r="B593" s="7"/>
      <c r="C593" s="7"/>
      <c r="D593" s="2"/>
      <c r="E593" s="2"/>
      <c r="F593" s="2"/>
      <c r="G593" s="2"/>
      <c r="H593" s="2"/>
      <c r="I593" s="2"/>
      <c r="J593" s="2"/>
      <c r="K593" s="2"/>
      <c r="L593" s="2"/>
      <c r="M593" s="2"/>
      <c r="N593" s="2"/>
      <c r="O593" s="2"/>
      <c r="P593" s="2"/>
      <c r="Q593" s="2"/>
      <c r="R593" s="2"/>
      <c r="S593" s="2"/>
      <c r="U593" s="2"/>
      <c r="V593" s="2"/>
      <c r="W593" s="2"/>
      <c r="X593" s="2"/>
      <c r="Y593" s="2"/>
      <c r="Z593" s="2"/>
      <c r="AA593" s="2"/>
      <c r="AC593" s="2"/>
      <c r="AD593" s="2"/>
      <c r="AE593" s="2"/>
      <c r="AF593" s="2" t="s">
        <v>26</v>
      </c>
    </row>
    <row r="594" spans="1:32" x14ac:dyDescent="0.2">
      <c r="A594" s="7"/>
      <c r="B594" s="7"/>
      <c r="C594" s="7"/>
      <c r="D594" s="2"/>
      <c r="E594" s="2"/>
      <c r="F594" s="2"/>
      <c r="G594" s="2"/>
      <c r="H594" s="2"/>
      <c r="I594" s="2"/>
      <c r="J594" s="2"/>
      <c r="K594" s="2"/>
      <c r="L594" s="2"/>
      <c r="M594" s="2"/>
      <c r="N594" s="2"/>
      <c r="O594" s="2"/>
      <c r="P594" s="2"/>
      <c r="Q594" s="2"/>
      <c r="R594" s="2"/>
      <c r="S594" s="2"/>
      <c r="U594" s="2"/>
      <c r="V594" s="2"/>
      <c r="W594" s="2"/>
      <c r="X594" s="2"/>
      <c r="Y594" s="2"/>
      <c r="Z594" s="2"/>
      <c r="AA594" s="2"/>
      <c r="AC594" s="2"/>
      <c r="AD594" s="2"/>
      <c r="AE594" s="2"/>
      <c r="AF594" s="2" t="s">
        <v>26</v>
      </c>
    </row>
    <row r="595" spans="1:32" x14ac:dyDescent="0.2">
      <c r="A595" s="7"/>
      <c r="B595" s="7"/>
      <c r="C595" s="7"/>
      <c r="D595" s="2"/>
      <c r="E595" s="2"/>
      <c r="F595" s="2"/>
      <c r="G595" s="2"/>
      <c r="H595" s="2"/>
      <c r="I595" s="2"/>
      <c r="J595" s="2"/>
      <c r="K595" s="2"/>
      <c r="L595" s="2"/>
      <c r="M595" s="2"/>
      <c r="N595" s="2"/>
      <c r="O595" s="2"/>
      <c r="P595" s="2"/>
      <c r="Q595" s="2"/>
      <c r="R595" s="2"/>
      <c r="S595" s="2"/>
      <c r="U595" s="2"/>
      <c r="V595" s="2"/>
      <c r="W595" s="2"/>
      <c r="X595" s="2"/>
      <c r="Y595" s="2"/>
      <c r="Z595" s="2"/>
      <c r="AA595" s="2"/>
      <c r="AC595" s="2"/>
      <c r="AD595" s="2"/>
      <c r="AE595" s="2"/>
      <c r="AF595" s="2" t="s">
        <v>26</v>
      </c>
    </row>
    <row r="596" spans="1:32" x14ac:dyDescent="0.2">
      <c r="A596" s="7"/>
      <c r="B596" s="7"/>
      <c r="C596" s="7"/>
      <c r="D596" s="14"/>
      <c r="E596" s="14"/>
      <c r="F596" s="14"/>
      <c r="G596" s="14"/>
      <c r="H596" s="14"/>
      <c r="I596" s="14"/>
      <c r="J596" s="14"/>
      <c r="K596" s="14"/>
      <c r="L596" s="14"/>
      <c r="M596" s="14"/>
      <c r="N596" s="14"/>
      <c r="O596" s="14"/>
      <c r="P596" s="14"/>
      <c r="Q596" s="14"/>
      <c r="R596" s="14"/>
      <c r="S596" s="14"/>
      <c r="U596" s="2"/>
      <c r="V596" s="2"/>
      <c r="W596" s="2"/>
      <c r="X596" s="2"/>
      <c r="Y596" s="2"/>
      <c r="Z596" s="2"/>
      <c r="AA596" s="2"/>
      <c r="AC596" s="2"/>
      <c r="AD596" s="2"/>
      <c r="AE596" s="2"/>
      <c r="AF596" s="2" t="s">
        <v>26</v>
      </c>
    </row>
    <row r="597" spans="1:32" x14ac:dyDescent="0.2">
      <c r="A597" s="7"/>
      <c r="B597" s="7"/>
      <c r="C597" s="7"/>
      <c r="D597" s="2"/>
      <c r="E597" s="2"/>
      <c r="F597" s="2"/>
      <c r="G597" s="2"/>
      <c r="H597" s="2"/>
      <c r="I597" s="2"/>
      <c r="J597" s="2"/>
      <c r="K597" s="2"/>
      <c r="L597" s="2"/>
      <c r="M597" s="2"/>
      <c r="N597" s="2"/>
      <c r="O597" s="2"/>
      <c r="P597" s="2"/>
      <c r="Q597" s="2"/>
      <c r="R597" s="2"/>
      <c r="S597" s="2"/>
      <c r="U597" s="2"/>
      <c r="V597" s="2"/>
      <c r="W597" s="2"/>
      <c r="X597" s="2"/>
      <c r="Y597" s="2"/>
      <c r="Z597" s="2"/>
      <c r="AA597" s="2"/>
      <c r="AC597" s="2"/>
      <c r="AD597" s="2"/>
      <c r="AE597" s="2"/>
      <c r="AF597" s="2" t="s">
        <v>26</v>
      </c>
    </row>
    <row r="598" spans="1:32" x14ac:dyDescent="0.2">
      <c r="A598" s="7"/>
      <c r="B598" s="7"/>
      <c r="C598" s="7"/>
      <c r="D598" s="11"/>
      <c r="E598" s="11"/>
      <c r="F598" s="11"/>
      <c r="G598" s="11"/>
      <c r="H598" s="11"/>
      <c r="I598" s="11"/>
      <c r="J598" s="11"/>
      <c r="K598" s="11"/>
      <c r="L598" s="11"/>
      <c r="M598" s="11"/>
      <c r="N598" s="11"/>
      <c r="O598" s="11"/>
      <c r="P598" s="11"/>
      <c r="Q598" s="11"/>
      <c r="R598" s="11"/>
      <c r="S598" s="11"/>
      <c r="U598" s="2"/>
      <c r="V598" s="2"/>
      <c r="W598" s="2"/>
      <c r="X598" s="2"/>
      <c r="Y598" s="2"/>
      <c r="Z598" s="2"/>
      <c r="AA598" s="2"/>
      <c r="AC598" s="2"/>
      <c r="AD598" s="2"/>
      <c r="AE598" s="2"/>
      <c r="AF598" s="2" t="s">
        <v>26</v>
      </c>
    </row>
    <row r="599" spans="1:32" x14ac:dyDescent="0.2">
      <c r="A599" s="7"/>
      <c r="B599" s="7"/>
      <c r="C599" s="7"/>
      <c r="D599" s="2"/>
      <c r="E599" s="2"/>
      <c r="F599" s="2"/>
      <c r="G599" s="2"/>
      <c r="H599" s="2"/>
      <c r="I599" s="2"/>
      <c r="J599" s="2"/>
      <c r="K599" s="2"/>
      <c r="L599" s="2"/>
      <c r="M599" s="2"/>
      <c r="N599" s="2"/>
      <c r="O599" s="2"/>
      <c r="P599" s="2"/>
      <c r="Q599" s="2"/>
      <c r="R599" s="2"/>
      <c r="S599" s="2"/>
      <c r="U599" s="2"/>
      <c r="V599" s="2"/>
      <c r="W599" s="2"/>
      <c r="X599" s="2"/>
      <c r="Y599" s="2"/>
      <c r="Z599" s="2"/>
      <c r="AA599" s="2"/>
      <c r="AC599" s="2"/>
      <c r="AD599" s="2"/>
      <c r="AE599" s="2"/>
      <c r="AF599" s="2" t="s">
        <v>26</v>
      </c>
    </row>
    <row r="600" spans="1:32" x14ac:dyDescent="0.2">
      <c r="A600" s="7"/>
      <c r="B600" s="7"/>
      <c r="C600" s="7"/>
      <c r="D600" s="11"/>
      <c r="E600" s="11"/>
      <c r="F600" s="11"/>
      <c r="G600" s="11"/>
      <c r="H600" s="11"/>
      <c r="I600" s="11"/>
      <c r="J600" s="11"/>
      <c r="K600" s="11"/>
      <c r="L600" s="11"/>
      <c r="M600" s="11"/>
      <c r="N600" s="11"/>
      <c r="O600" s="11"/>
      <c r="P600" s="11"/>
      <c r="Q600" s="11"/>
      <c r="R600" s="11"/>
      <c r="S600" s="11"/>
      <c r="U600" s="2"/>
      <c r="V600" s="2"/>
      <c r="W600" s="2"/>
      <c r="X600" s="2"/>
      <c r="Y600" s="2"/>
      <c r="Z600" s="2"/>
      <c r="AA600" s="2"/>
      <c r="AC600" s="2"/>
      <c r="AD600" s="2"/>
      <c r="AE600" s="2"/>
      <c r="AF600" s="2" t="s">
        <v>26</v>
      </c>
    </row>
    <row r="601" spans="1:32" x14ac:dyDescent="0.2">
      <c r="A601" s="7"/>
      <c r="B601" s="7"/>
      <c r="C601" s="7"/>
      <c r="D601" s="2"/>
      <c r="E601" s="2"/>
      <c r="F601" s="2"/>
      <c r="G601" s="2"/>
      <c r="H601" s="2"/>
      <c r="I601" s="2"/>
      <c r="J601" s="2"/>
      <c r="K601" s="2"/>
      <c r="L601" s="2"/>
      <c r="M601" s="2"/>
      <c r="N601" s="2"/>
      <c r="O601" s="2"/>
      <c r="P601" s="2"/>
      <c r="Q601" s="2"/>
      <c r="R601" s="2"/>
      <c r="S601" s="2"/>
      <c r="U601" s="2"/>
      <c r="V601" s="2"/>
      <c r="W601" s="2"/>
      <c r="X601" s="2"/>
      <c r="Y601" s="2"/>
      <c r="Z601" s="2"/>
      <c r="AA601" s="2"/>
      <c r="AC601" s="2"/>
      <c r="AD601" s="2"/>
      <c r="AE601" s="2"/>
      <c r="AF601" s="2" t="s">
        <v>26</v>
      </c>
    </row>
    <row r="602" spans="1:32" x14ac:dyDescent="0.2">
      <c r="A602" s="7"/>
      <c r="B602" s="7"/>
      <c r="C602" s="7"/>
      <c r="D602" s="2"/>
      <c r="E602" s="2"/>
      <c r="F602" s="2"/>
      <c r="G602" s="2"/>
      <c r="H602" s="2"/>
      <c r="I602" s="2"/>
      <c r="J602" s="2"/>
      <c r="K602" s="2"/>
      <c r="L602" s="2"/>
      <c r="M602" s="2"/>
      <c r="N602" s="2"/>
      <c r="O602" s="2"/>
      <c r="P602" s="2"/>
      <c r="Q602" s="2"/>
      <c r="R602" s="2"/>
      <c r="S602" s="2"/>
      <c r="U602" s="2"/>
      <c r="V602" s="2"/>
      <c r="W602" s="2"/>
      <c r="X602" s="2"/>
      <c r="Y602" s="2"/>
      <c r="Z602" s="2"/>
      <c r="AA602" s="2"/>
      <c r="AC602" s="2"/>
      <c r="AD602" s="2"/>
      <c r="AE602" s="2"/>
      <c r="AF602" s="2" t="s">
        <v>26</v>
      </c>
    </row>
    <row r="603" spans="1:32" x14ac:dyDescent="0.2">
      <c r="A603" s="7"/>
      <c r="B603" s="7"/>
      <c r="C603" s="7"/>
      <c r="D603" s="2"/>
      <c r="E603" s="2"/>
      <c r="F603" s="2"/>
      <c r="G603" s="2"/>
      <c r="H603" s="2"/>
      <c r="I603" s="2"/>
      <c r="J603" s="2"/>
      <c r="K603" s="2"/>
      <c r="L603" s="2"/>
      <c r="M603" s="2"/>
      <c r="N603" s="2"/>
      <c r="O603" s="2"/>
      <c r="P603" s="2"/>
      <c r="Q603" s="2"/>
      <c r="R603" s="2"/>
      <c r="S603" s="2"/>
      <c r="U603" s="2"/>
      <c r="V603" s="2"/>
      <c r="W603" s="2"/>
      <c r="X603" s="2"/>
      <c r="Y603" s="2"/>
      <c r="Z603" s="2"/>
      <c r="AA603" s="2"/>
      <c r="AC603" s="2"/>
      <c r="AD603" s="2"/>
      <c r="AE603" s="2"/>
      <c r="AF603" s="2" t="s">
        <v>26</v>
      </c>
    </row>
    <row r="604" spans="1:32" x14ac:dyDescent="0.2">
      <c r="A604" s="7"/>
      <c r="B604" s="7"/>
      <c r="C604" s="7"/>
      <c r="D604" s="2"/>
      <c r="E604" s="2"/>
      <c r="F604" s="2"/>
      <c r="G604" s="2"/>
      <c r="H604" s="2"/>
      <c r="I604" s="2"/>
      <c r="J604" s="2"/>
      <c r="K604" s="2"/>
      <c r="L604" s="2"/>
      <c r="M604" s="2"/>
      <c r="N604" s="2"/>
      <c r="O604" s="2"/>
      <c r="P604" s="2"/>
      <c r="Q604" s="2"/>
      <c r="R604" s="2"/>
      <c r="S604" s="2"/>
      <c r="U604" s="2"/>
      <c r="V604" s="2"/>
      <c r="W604" s="2"/>
      <c r="X604" s="2"/>
      <c r="Y604" s="2"/>
      <c r="Z604" s="2"/>
      <c r="AA604" s="2"/>
      <c r="AC604" s="2"/>
      <c r="AD604" s="2"/>
      <c r="AE604" s="2"/>
      <c r="AF604" s="2" t="s">
        <v>26</v>
      </c>
    </row>
    <row r="605" spans="1:32" x14ac:dyDescent="0.2">
      <c r="A605" s="7"/>
      <c r="B605" s="7"/>
      <c r="C605" s="7"/>
      <c r="D605" s="2"/>
      <c r="E605" s="2"/>
      <c r="F605" s="2"/>
      <c r="G605" s="2"/>
      <c r="H605" s="2"/>
      <c r="I605" s="2"/>
      <c r="J605" s="2"/>
      <c r="K605" s="2"/>
      <c r="L605" s="2"/>
      <c r="M605" s="2"/>
      <c r="N605" s="2"/>
      <c r="O605" s="2"/>
      <c r="P605" s="2"/>
      <c r="Q605" s="2"/>
      <c r="R605" s="2"/>
      <c r="S605" s="2"/>
      <c r="U605" s="2"/>
      <c r="V605" s="2"/>
      <c r="W605" s="2"/>
      <c r="X605" s="2"/>
      <c r="Y605" s="2"/>
      <c r="Z605" s="2"/>
      <c r="AA605" s="2"/>
      <c r="AC605" s="2"/>
      <c r="AD605" s="2"/>
      <c r="AE605" s="2"/>
      <c r="AF605" s="2" t="s">
        <v>26</v>
      </c>
    </row>
    <row r="606" spans="1:32" x14ac:dyDescent="0.2">
      <c r="A606" s="7"/>
      <c r="B606" s="7"/>
      <c r="C606" s="7"/>
      <c r="D606" s="2"/>
      <c r="E606" s="2"/>
      <c r="F606" s="2"/>
      <c r="G606" s="2"/>
      <c r="H606" s="2"/>
      <c r="I606" s="2"/>
      <c r="J606" s="2"/>
      <c r="K606" s="2"/>
      <c r="L606" s="2"/>
      <c r="M606" s="2"/>
      <c r="N606" s="2"/>
      <c r="O606" s="2"/>
      <c r="P606" s="2"/>
      <c r="Q606" s="2"/>
      <c r="R606" s="2"/>
      <c r="S606" s="2"/>
      <c r="U606" s="2"/>
      <c r="V606" s="2"/>
      <c r="W606" s="2"/>
      <c r="X606" s="2"/>
      <c r="Y606" s="2"/>
      <c r="Z606" s="2"/>
      <c r="AA606" s="2"/>
      <c r="AC606" s="2"/>
      <c r="AD606" s="2"/>
      <c r="AE606" s="2"/>
      <c r="AF606" s="2" t="s">
        <v>26</v>
      </c>
    </row>
    <row r="607" spans="1:32" x14ac:dyDescent="0.2">
      <c r="A607" s="7"/>
      <c r="B607" s="7"/>
      <c r="C607" s="7"/>
      <c r="D607" s="2"/>
      <c r="E607" s="2"/>
      <c r="F607" s="2"/>
      <c r="G607" s="2"/>
      <c r="H607" s="2"/>
      <c r="I607" s="2"/>
      <c r="J607" s="2"/>
      <c r="K607" s="2"/>
      <c r="L607" s="2"/>
      <c r="M607" s="2"/>
      <c r="N607" s="2"/>
      <c r="O607" s="2"/>
      <c r="P607" s="2"/>
      <c r="Q607" s="2"/>
      <c r="R607" s="2"/>
      <c r="S607" s="2"/>
      <c r="U607" s="2"/>
      <c r="V607" s="2"/>
      <c r="W607" s="2"/>
      <c r="X607" s="2"/>
      <c r="Y607" s="2"/>
      <c r="Z607" s="2"/>
      <c r="AA607" s="2"/>
      <c r="AC607" s="2"/>
      <c r="AD607" s="2"/>
      <c r="AE607" s="2"/>
      <c r="AF607" s="2" t="s">
        <v>26</v>
      </c>
    </row>
    <row r="608" spans="1:32" x14ac:dyDescent="0.2">
      <c r="A608" s="7"/>
      <c r="B608" s="7"/>
      <c r="C608" s="7"/>
      <c r="D608" s="2"/>
      <c r="E608" s="2"/>
      <c r="F608" s="2"/>
      <c r="G608" s="2"/>
      <c r="H608" s="2"/>
      <c r="I608" s="2"/>
      <c r="J608" s="2"/>
      <c r="K608" s="2"/>
      <c r="L608" s="2"/>
      <c r="M608" s="2"/>
      <c r="N608" s="2"/>
      <c r="O608" s="2"/>
      <c r="P608" s="2"/>
      <c r="Q608" s="2"/>
      <c r="R608" s="2"/>
      <c r="S608" s="2"/>
      <c r="U608" s="2"/>
      <c r="V608" s="2"/>
      <c r="W608" s="2"/>
      <c r="X608" s="2"/>
      <c r="Y608" s="2"/>
      <c r="Z608" s="2"/>
      <c r="AA608" s="2"/>
      <c r="AC608" s="2"/>
      <c r="AD608" s="2"/>
      <c r="AE608" s="2"/>
      <c r="AF608" s="2" t="s">
        <v>26</v>
      </c>
    </row>
    <row r="609" spans="1:32" x14ac:dyDescent="0.2">
      <c r="A609" s="7"/>
      <c r="B609" s="7"/>
      <c r="C609" s="7"/>
      <c r="D609" s="2"/>
      <c r="E609" s="2"/>
      <c r="F609" s="2"/>
      <c r="G609" s="2"/>
      <c r="H609" s="2"/>
      <c r="I609" s="2"/>
      <c r="J609" s="2"/>
      <c r="K609" s="2"/>
      <c r="L609" s="2"/>
      <c r="M609" s="2"/>
      <c r="N609" s="2"/>
      <c r="O609" s="2"/>
      <c r="P609" s="2"/>
      <c r="Q609" s="2"/>
      <c r="R609" s="2"/>
      <c r="S609" s="2"/>
      <c r="U609" s="2"/>
      <c r="V609" s="2"/>
      <c r="W609" s="2"/>
      <c r="X609" s="2"/>
      <c r="Y609" s="2"/>
      <c r="Z609" s="2"/>
      <c r="AA609" s="2"/>
      <c r="AC609" s="2"/>
      <c r="AD609" s="2"/>
      <c r="AE609" s="2"/>
      <c r="AF609" s="2" t="s">
        <v>26</v>
      </c>
    </row>
    <row r="610" spans="1:32" x14ac:dyDescent="0.2">
      <c r="A610" s="7"/>
      <c r="B610" s="7"/>
      <c r="C610" s="7"/>
      <c r="D610" s="2"/>
      <c r="E610" s="2"/>
      <c r="F610" s="2"/>
      <c r="G610" s="2"/>
      <c r="H610" s="2"/>
      <c r="I610" s="2"/>
      <c r="J610" s="2"/>
      <c r="K610" s="2"/>
      <c r="L610" s="2"/>
      <c r="M610" s="2"/>
      <c r="N610" s="2"/>
      <c r="O610" s="2"/>
      <c r="P610" s="2"/>
      <c r="Q610" s="2"/>
      <c r="R610" s="2"/>
      <c r="S610" s="2"/>
      <c r="U610" s="2"/>
      <c r="V610" s="2"/>
      <c r="W610" s="2"/>
      <c r="X610" s="2"/>
      <c r="Y610" s="2"/>
      <c r="Z610" s="2"/>
      <c r="AA610" s="2"/>
      <c r="AC610" s="2"/>
      <c r="AD610" s="2"/>
      <c r="AE610" s="2"/>
      <c r="AF610" s="2" t="s">
        <v>26</v>
      </c>
    </row>
    <row r="611" spans="1:32" x14ac:dyDescent="0.2">
      <c r="A611" s="7"/>
      <c r="B611" s="7"/>
      <c r="C611" s="7"/>
      <c r="D611" s="2"/>
      <c r="E611" s="2"/>
      <c r="F611" s="2"/>
      <c r="G611" s="2"/>
      <c r="H611" s="2"/>
      <c r="I611" s="2"/>
      <c r="J611" s="2"/>
      <c r="K611" s="2"/>
      <c r="L611" s="2"/>
      <c r="M611" s="2"/>
      <c r="N611" s="2"/>
      <c r="O611" s="2"/>
      <c r="P611" s="2"/>
      <c r="Q611" s="2"/>
      <c r="R611" s="2"/>
      <c r="S611" s="2"/>
      <c r="U611" s="2"/>
      <c r="V611" s="2"/>
      <c r="W611" s="2"/>
      <c r="X611" s="2"/>
      <c r="Y611" s="2"/>
      <c r="Z611" s="2"/>
      <c r="AA611" s="2"/>
      <c r="AC611" s="2"/>
      <c r="AD611" s="2"/>
      <c r="AE611" s="2"/>
      <c r="AF611" s="2" t="s">
        <v>26</v>
      </c>
    </row>
    <row r="612" spans="1:32" x14ac:dyDescent="0.2">
      <c r="A612" s="7"/>
      <c r="B612" s="7"/>
      <c r="C612" s="7"/>
      <c r="D612" s="11"/>
      <c r="E612" s="11"/>
      <c r="F612" s="11"/>
      <c r="G612" s="11"/>
      <c r="H612" s="11"/>
      <c r="I612" s="11"/>
      <c r="J612" s="11"/>
      <c r="K612" s="11"/>
      <c r="L612" s="11"/>
      <c r="M612" s="11"/>
      <c r="N612" s="11"/>
      <c r="O612" s="11"/>
      <c r="P612" s="11"/>
      <c r="Q612" s="11"/>
      <c r="R612" s="11"/>
      <c r="S612" s="11"/>
      <c r="U612" s="2"/>
      <c r="V612" s="2"/>
      <c r="W612" s="2"/>
      <c r="X612" s="2"/>
      <c r="Y612" s="2"/>
      <c r="Z612" s="2"/>
      <c r="AA612" s="2"/>
      <c r="AC612" s="2"/>
      <c r="AD612" s="2"/>
      <c r="AE612" s="2"/>
      <c r="AF612" s="2" t="s">
        <v>26</v>
      </c>
    </row>
    <row r="613" spans="1:32" x14ac:dyDescent="0.2">
      <c r="A613" s="7"/>
      <c r="B613" s="7"/>
      <c r="C613" s="7"/>
      <c r="D613" s="2"/>
      <c r="E613" s="2"/>
      <c r="F613" s="2"/>
      <c r="G613" s="2"/>
      <c r="H613" s="2"/>
      <c r="I613" s="2"/>
      <c r="J613" s="2"/>
      <c r="K613" s="2"/>
      <c r="L613" s="2"/>
      <c r="M613" s="2"/>
      <c r="N613" s="2"/>
      <c r="O613" s="2"/>
      <c r="P613" s="2"/>
      <c r="Q613" s="2"/>
      <c r="R613" s="2"/>
      <c r="S613" s="2"/>
      <c r="U613" s="2"/>
      <c r="V613" s="2"/>
      <c r="W613" s="2"/>
      <c r="X613" s="2"/>
      <c r="Y613" s="2"/>
      <c r="Z613" s="2"/>
      <c r="AA613" s="2"/>
      <c r="AC613" s="2"/>
      <c r="AD613" s="2"/>
      <c r="AE613" s="2"/>
      <c r="AF613" s="2" t="s">
        <v>26</v>
      </c>
    </row>
    <row r="614" spans="1:32" x14ac:dyDescent="0.2">
      <c r="A614" s="7"/>
      <c r="B614" s="7"/>
      <c r="C614" s="7"/>
      <c r="D614" s="2"/>
      <c r="E614" s="2"/>
      <c r="F614" s="2"/>
      <c r="G614" s="2"/>
      <c r="H614" s="2"/>
      <c r="I614" s="2"/>
      <c r="J614" s="2"/>
      <c r="K614" s="2"/>
      <c r="L614" s="2"/>
      <c r="M614" s="2"/>
      <c r="N614" s="2"/>
      <c r="O614" s="2"/>
      <c r="P614" s="2"/>
      <c r="Q614" s="2"/>
      <c r="R614" s="2"/>
      <c r="S614" s="2"/>
      <c r="U614" s="2"/>
      <c r="V614" s="2"/>
      <c r="W614" s="2"/>
      <c r="X614" s="2"/>
      <c r="Y614" s="2"/>
      <c r="Z614" s="2"/>
      <c r="AA614" s="2"/>
      <c r="AC614" s="2"/>
      <c r="AD614" s="2"/>
      <c r="AE614" s="2"/>
      <c r="AF614" s="2" t="s">
        <v>26</v>
      </c>
    </row>
    <row r="615" spans="1:32" x14ac:dyDescent="0.2">
      <c r="A615" s="7"/>
      <c r="B615" s="7"/>
      <c r="C615" s="7"/>
      <c r="D615" s="2"/>
      <c r="E615" s="2"/>
      <c r="F615" s="2"/>
      <c r="G615" s="2"/>
      <c r="H615" s="2"/>
      <c r="I615" s="2"/>
      <c r="J615" s="2"/>
      <c r="K615" s="2"/>
      <c r="L615" s="2"/>
      <c r="M615" s="2"/>
      <c r="N615" s="2"/>
      <c r="O615" s="2"/>
      <c r="P615" s="2"/>
      <c r="Q615" s="2"/>
      <c r="R615" s="2"/>
      <c r="S615" s="2"/>
      <c r="U615" s="2"/>
      <c r="V615" s="2"/>
      <c r="W615" s="2"/>
      <c r="X615" s="2"/>
      <c r="Y615" s="2"/>
      <c r="Z615" s="2"/>
      <c r="AA615" s="2"/>
      <c r="AC615" s="2"/>
      <c r="AD615" s="2"/>
      <c r="AE615" s="2"/>
      <c r="AF615" s="2" t="s">
        <v>26</v>
      </c>
    </row>
    <row r="616" spans="1:32" x14ac:dyDescent="0.2">
      <c r="A616" s="7"/>
      <c r="B616" s="7"/>
      <c r="C616" s="7"/>
      <c r="D616" s="2"/>
      <c r="E616" s="2"/>
      <c r="F616" s="2"/>
      <c r="G616" s="2"/>
      <c r="H616" s="2"/>
      <c r="I616" s="2"/>
      <c r="J616" s="2"/>
      <c r="K616" s="2"/>
      <c r="L616" s="2"/>
      <c r="M616" s="2"/>
      <c r="N616" s="2"/>
      <c r="O616" s="2"/>
      <c r="P616" s="2"/>
      <c r="Q616" s="2"/>
      <c r="R616" s="2"/>
      <c r="S616" s="2"/>
      <c r="U616" s="2"/>
      <c r="V616" s="2"/>
      <c r="W616" s="2"/>
      <c r="X616" s="2"/>
      <c r="Y616" s="2"/>
      <c r="Z616" s="2"/>
      <c r="AA616" s="2"/>
      <c r="AC616" s="2"/>
      <c r="AD616" s="2"/>
      <c r="AE616" s="2"/>
      <c r="AF616" s="2" t="s">
        <v>26</v>
      </c>
    </row>
    <row r="617" spans="1:32" x14ac:dyDescent="0.2">
      <c r="A617" s="7"/>
      <c r="B617" s="7"/>
      <c r="C617" s="7"/>
      <c r="D617" s="2"/>
      <c r="E617" s="2"/>
      <c r="F617" s="2"/>
      <c r="G617" s="2"/>
      <c r="H617" s="2"/>
      <c r="I617" s="2"/>
      <c r="J617" s="2"/>
      <c r="K617" s="2"/>
      <c r="L617" s="2"/>
      <c r="M617" s="2"/>
      <c r="N617" s="2"/>
      <c r="O617" s="2"/>
      <c r="P617" s="2"/>
      <c r="Q617" s="2"/>
      <c r="R617" s="2"/>
      <c r="S617" s="2"/>
      <c r="U617" s="2"/>
      <c r="V617" s="2"/>
      <c r="W617" s="2"/>
      <c r="X617" s="2"/>
      <c r="Y617" s="2"/>
      <c r="Z617" s="2"/>
      <c r="AA617" s="2"/>
      <c r="AC617" s="2"/>
      <c r="AD617" s="2"/>
      <c r="AE617" s="2"/>
      <c r="AF617" s="2" t="s">
        <v>26</v>
      </c>
    </row>
    <row r="618" spans="1:32" x14ac:dyDescent="0.2">
      <c r="A618" s="7"/>
      <c r="B618" s="7"/>
      <c r="C618" s="7"/>
      <c r="D618" s="8"/>
      <c r="E618" s="8"/>
      <c r="F618" s="8"/>
      <c r="G618" s="8"/>
      <c r="H618" s="8"/>
      <c r="I618" s="8"/>
      <c r="J618" s="8"/>
      <c r="K618" s="8"/>
      <c r="L618" s="8"/>
      <c r="M618" s="8"/>
      <c r="N618" s="8"/>
      <c r="O618" s="8"/>
      <c r="P618" s="8"/>
      <c r="Q618" s="8"/>
      <c r="R618" s="8"/>
      <c r="S618" s="8"/>
      <c r="U618" s="2"/>
      <c r="V618" s="2"/>
      <c r="W618" s="2"/>
      <c r="X618" s="2"/>
      <c r="Y618" s="2"/>
      <c r="Z618" s="2"/>
      <c r="AA618" s="2"/>
      <c r="AC618" s="2"/>
      <c r="AD618" s="2"/>
      <c r="AE618" s="2"/>
      <c r="AF618" s="2" t="s">
        <v>26</v>
      </c>
    </row>
    <row r="619" spans="1:32" x14ac:dyDescent="0.2">
      <c r="A619" s="7"/>
      <c r="B619" s="7"/>
      <c r="C619" s="7"/>
      <c r="D619" s="2"/>
      <c r="E619" s="2"/>
      <c r="F619" s="2"/>
      <c r="G619" s="2"/>
      <c r="H619" s="2"/>
      <c r="I619" s="2"/>
      <c r="J619" s="2"/>
      <c r="K619" s="2"/>
      <c r="L619" s="2"/>
      <c r="M619" s="2"/>
      <c r="N619" s="2"/>
      <c r="O619" s="2"/>
      <c r="P619" s="2"/>
      <c r="Q619" s="2"/>
      <c r="R619" s="2"/>
      <c r="S619" s="2"/>
      <c r="U619" s="2"/>
      <c r="V619" s="2"/>
      <c r="W619" s="2"/>
      <c r="X619" s="2"/>
      <c r="Y619" s="2"/>
      <c r="Z619" s="2"/>
      <c r="AA619" s="2"/>
      <c r="AC619" s="2"/>
      <c r="AD619" s="2"/>
      <c r="AE619" s="2"/>
      <c r="AF619" s="2" t="s">
        <v>26</v>
      </c>
    </row>
    <row r="620" spans="1:32" x14ac:dyDescent="0.2">
      <c r="A620" s="7"/>
      <c r="B620" s="7"/>
      <c r="C620" s="7"/>
      <c r="D620" s="2"/>
      <c r="E620" s="2"/>
      <c r="F620" s="2"/>
      <c r="G620" s="2"/>
      <c r="H620" s="2"/>
      <c r="I620" s="2"/>
      <c r="J620" s="2"/>
      <c r="K620" s="2"/>
      <c r="L620" s="2"/>
      <c r="M620" s="2"/>
      <c r="N620" s="2"/>
      <c r="O620" s="2"/>
      <c r="P620" s="2"/>
      <c r="Q620" s="2"/>
      <c r="R620" s="2"/>
      <c r="S620" s="2"/>
      <c r="U620" s="2"/>
      <c r="V620" s="2"/>
      <c r="W620" s="2"/>
      <c r="X620" s="2"/>
      <c r="Y620" s="2"/>
      <c r="Z620" s="2"/>
      <c r="AA620" s="2"/>
      <c r="AC620" s="2"/>
      <c r="AD620" s="2"/>
      <c r="AE620" s="2"/>
      <c r="AF620" s="2" t="s">
        <v>26</v>
      </c>
    </row>
    <row r="621" spans="1:32" x14ac:dyDescent="0.2">
      <c r="A621" s="7"/>
      <c r="B621" s="7"/>
      <c r="C621" s="7"/>
      <c r="D621" s="2"/>
      <c r="E621" s="2"/>
      <c r="F621" s="2"/>
      <c r="G621" s="2"/>
      <c r="H621" s="2"/>
      <c r="I621" s="2"/>
      <c r="J621" s="2"/>
      <c r="K621" s="2"/>
      <c r="L621" s="2"/>
      <c r="M621" s="2"/>
      <c r="N621" s="2"/>
      <c r="O621" s="2"/>
      <c r="P621" s="2"/>
      <c r="Q621" s="2"/>
      <c r="R621" s="2"/>
      <c r="S621" s="2"/>
      <c r="U621" s="2"/>
      <c r="V621" s="2"/>
      <c r="W621" s="2"/>
      <c r="X621" s="2"/>
      <c r="Y621" s="2"/>
      <c r="Z621" s="2"/>
      <c r="AA621" s="2"/>
      <c r="AC621" s="2"/>
      <c r="AD621" s="2"/>
      <c r="AE621" s="2"/>
      <c r="AF621" s="2" t="s">
        <v>26</v>
      </c>
    </row>
    <row r="622" spans="1:32" x14ac:dyDescent="0.2">
      <c r="A622" s="7"/>
      <c r="B622" s="7"/>
      <c r="C622" s="7"/>
      <c r="D622" s="2"/>
      <c r="E622" s="2"/>
      <c r="F622" s="2"/>
      <c r="G622" s="2"/>
      <c r="H622" s="2"/>
      <c r="I622" s="2"/>
      <c r="J622" s="2"/>
      <c r="K622" s="2"/>
      <c r="L622" s="2"/>
      <c r="M622" s="2"/>
      <c r="N622" s="2"/>
      <c r="O622" s="2"/>
      <c r="P622" s="2"/>
      <c r="Q622" s="2"/>
      <c r="R622" s="2"/>
      <c r="S622" s="2"/>
      <c r="U622" s="2"/>
      <c r="V622" s="2"/>
      <c r="W622" s="2"/>
      <c r="X622" s="2"/>
      <c r="Y622" s="2"/>
      <c r="Z622" s="2"/>
      <c r="AA622" s="2"/>
      <c r="AC622" s="2"/>
      <c r="AD622" s="2"/>
      <c r="AE622" s="2"/>
      <c r="AF622" s="2" t="s">
        <v>26</v>
      </c>
    </row>
    <row r="623" spans="1:32" x14ac:dyDescent="0.2">
      <c r="A623" s="7"/>
      <c r="B623" s="7"/>
      <c r="C623" s="7"/>
      <c r="D623" s="2"/>
      <c r="E623" s="2"/>
      <c r="F623" s="2"/>
      <c r="G623" s="2"/>
      <c r="H623" s="2"/>
      <c r="I623" s="2"/>
      <c r="J623" s="2"/>
      <c r="K623" s="2"/>
      <c r="L623" s="2"/>
      <c r="M623" s="2"/>
      <c r="N623" s="2"/>
      <c r="O623" s="2"/>
      <c r="P623" s="2"/>
      <c r="Q623" s="2"/>
      <c r="R623" s="2"/>
      <c r="S623" s="2"/>
      <c r="U623" s="2"/>
      <c r="V623" s="2"/>
      <c r="W623" s="2"/>
      <c r="X623" s="2"/>
      <c r="Y623" s="2"/>
      <c r="Z623" s="2"/>
      <c r="AA623" s="2"/>
      <c r="AC623" s="2"/>
      <c r="AD623" s="2"/>
      <c r="AE623" s="2"/>
      <c r="AF623" s="2" t="s">
        <v>26</v>
      </c>
    </row>
    <row r="624" spans="1:32" x14ac:dyDescent="0.2">
      <c r="A624" s="7"/>
      <c r="B624" s="7"/>
      <c r="C624" s="7"/>
      <c r="D624" s="2"/>
      <c r="E624" s="2"/>
      <c r="F624" s="2"/>
      <c r="G624" s="2"/>
      <c r="H624" s="2"/>
      <c r="I624" s="2"/>
      <c r="J624" s="2"/>
      <c r="K624" s="2"/>
      <c r="L624" s="2"/>
      <c r="M624" s="2"/>
      <c r="N624" s="2"/>
      <c r="O624" s="2"/>
      <c r="P624" s="2"/>
      <c r="Q624" s="2"/>
      <c r="R624" s="2"/>
      <c r="S624" s="2"/>
      <c r="U624" s="2"/>
      <c r="V624" s="2"/>
      <c r="W624" s="2"/>
      <c r="X624" s="2"/>
      <c r="Y624" s="2"/>
      <c r="Z624" s="2"/>
      <c r="AA624" s="2"/>
      <c r="AC624" s="2"/>
      <c r="AD624" s="2"/>
      <c r="AE624" s="2"/>
      <c r="AF624" s="2" t="s">
        <v>26</v>
      </c>
    </row>
    <row r="625" spans="1:32" x14ac:dyDescent="0.2">
      <c r="A625" s="7"/>
      <c r="B625" s="7"/>
      <c r="C625" s="7"/>
      <c r="D625" s="2"/>
      <c r="E625" s="2"/>
      <c r="F625" s="2"/>
      <c r="G625" s="2"/>
      <c r="H625" s="2"/>
      <c r="I625" s="2"/>
      <c r="J625" s="2"/>
      <c r="K625" s="2"/>
      <c r="L625" s="2"/>
      <c r="M625" s="2"/>
      <c r="N625" s="2"/>
      <c r="O625" s="2"/>
      <c r="P625" s="2"/>
      <c r="Q625" s="2"/>
      <c r="R625" s="2"/>
      <c r="S625" s="2"/>
      <c r="U625" s="2"/>
      <c r="V625" s="2"/>
      <c r="W625" s="2"/>
      <c r="X625" s="2"/>
      <c r="Y625" s="2"/>
      <c r="Z625" s="2"/>
      <c r="AA625" s="2"/>
      <c r="AC625" s="2"/>
      <c r="AD625" s="2"/>
      <c r="AE625" s="2"/>
      <c r="AF625" s="2" t="s">
        <v>26</v>
      </c>
    </row>
    <row r="626" spans="1:32" x14ac:dyDescent="0.2">
      <c r="A626" s="7"/>
      <c r="B626" s="7"/>
      <c r="C626" s="7"/>
      <c r="D626" s="2"/>
      <c r="E626" s="2"/>
      <c r="F626" s="2"/>
      <c r="G626" s="2"/>
      <c r="H626" s="2"/>
      <c r="I626" s="2"/>
      <c r="J626" s="2"/>
      <c r="K626" s="2"/>
      <c r="L626" s="2"/>
      <c r="M626" s="2"/>
      <c r="N626" s="2"/>
      <c r="O626" s="2"/>
      <c r="P626" s="2"/>
      <c r="Q626" s="2"/>
      <c r="R626" s="2"/>
      <c r="S626" s="2"/>
      <c r="U626" s="2"/>
      <c r="V626" s="2"/>
      <c r="W626" s="2"/>
      <c r="X626" s="2"/>
      <c r="Y626" s="2"/>
      <c r="Z626" s="2"/>
      <c r="AA626" s="2"/>
      <c r="AC626" s="2"/>
      <c r="AD626" s="2"/>
      <c r="AE626" s="2"/>
      <c r="AF626" s="2" t="s">
        <v>26</v>
      </c>
    </row>
    <row r="627" spans="1:32" x14ac:dyDescent="0.2">
      <c r="A627" s="7"/>
      <c r="B627" s="7"/>
      <c r="C627" s="7"/>
      <c r="D627" s="2"/>
      <c r="E627" s="2"/>
      <c r="F627" s="2"/>
      <c r="G627" s="2"/>
      <c r="H627" s="2"/>
      <c r="I627" s="2"/>
      <c r="J627" s="2"/>
      <c r="K627" s="2"/>
      <c r="L627" s="2"/>
      <c r="M627" s="2"/>
      <c r="N627" s="2"/>
      <c r="O627" s="2"/>
      <c r="P627" s="2"/>
      <c r="Q627" s="2"/>
      <c r="R627" s="2"/>
      <c r="S627" s="2"/>
      <c r="U627" s="2"/>
      <c r="V627" s="2"/>
      <c r="W627" s="2"/>
      <c r="X627" s="2"/>
      <c r="Y627" s="2"/>
      <c r="Z627" s="2"/>
      <c r="AA627" s="2"/>
      <c r="AC627" s="2"/>
      <c r="AD627" s="2"/>
      <c r="AE627" s="2"/>
      <c r="AF627" s="2" t="s">
        <v>26</v>
      </c>
    </row>
    <row r="628" spans="1:32" x14ac:dyDescent="0.2">
      <c r="A628" s="7"/>
      <c r="B628" s="7"/>
      <c r="C628" s="7"/>
      <c r="D628" s="2"/>
      <c r="E628" s="2"/>
      <c r="F628" s="2"/>
      <c r="G628" s="2"/>
      <c r="H628" s="2"/>
      <c r="I628" s="2"/>
      <c r="J628" s="2"/>
      <c r="K628" s="2"/>
      <c r="L628" s="2"/>
      <c r="M628" s="2"/>
      <c r="N628" s="2"/>
      <c r="O628" s="2"/>
      <c r="P628" s="2"/>
      <c r="Q628" s="2"/>
      <c r="R628" s="2"/>
      <c r="S628" s="2"/>
      <c r="U628" s="2"/>
      <c r="V628" s="2"/>
      <c r="W628" s="2"/>
      <c r="X628" s="2"/>
      <c r="Y628" s="2"/>
      <c r="Z628" s="2"/>
      <c r="AA628" s="2"/>
      <c r="AC628" s="2"/>
      <c r="AD628" s="2"/>
      <c r="AE628" s="2"/>
      <c r="AF628" s="2" t="s">
        <v>26</v>
      </c>
    </row>
    <row r="629" spans="1:32" x14ac:dyDescent="0.2">
      <c r="A629" s="7"/>
      <c r="B629" s="7"/>
      <c r="C629" s="7"/>
      <c r="D629" s="2"/>
      <c r="E629" s="2"/>
      <c r="F629" s="2"/>
      <c r="G629" s="2"/>
      <c r="H629" s="2"/>
      <c r="I629" s="2"/>
      <c r="J629" s="2"/>
      <c r="K629" s="2"/>
      <c r="L629" s="2"/>
      <c r="M629" s="2"/>
      <c r="N629" s="2"/>
      <c r="O629" s="2"/>
      <c r="P629" s="2"/>
      <c r="Q629" s="2"/>
      <c r="R629" s="2"/>
      <c r="S629" s="2"/>
      <c r="U629" s="2"/>
      <c r="V629" s="2"/>
      <c r="W629" s="2"/>
      <c r="X629" s="2"/>
      <c r="Y629" s="2"/>
      <c r="Z629" s="2"/>
      <c r="AA629" s="2"/>
      <c r="AC629" s="2"/>
      <c r="AD629" s="2"/>
      <c r="AE629" s="2"/>
      <c r="AF629" s="2" t="s">
        <v>26</v>
      </c>
    </row>
    <row r="630" spans="1:32" x14ac:dyDescent="0.2">
      <c r="A630" s="7"/>
      <c r="B630" s="7"/>
      <c r="C630" s="7"/>
      <c r="D630" s="2"/>
      <c r="E630" s="2"/>
      <c r="F630" s="2"/>
      <c r="G630" s="2"/>
      <c r="H630" s="2"/>
      <c r="I630" s="2"/>
      <c r="J630" s="2"/>
      <c r="K630" s="2"/>
      <c r="L630" s="2"/>
      <c r="M630" s="2"/>
      <c r="N630" s="2"/>
      <c r="O630" s="2"/>
      <c r="P630" s="2"/>
      <c r="Q630" s="2"/>
      <c r="R630" s="2"/>
      <c r="S630" s="2"/>
      <c r="U630" s="2"/>
      <c r="V630" s="2"/>
      <c r="W630" s="2"/>
      <c r="X630" s="2"/>
      <c r="Y630" s="2"/>
      <c r="Z630" s="2"/>
      <c r="AA630" s="2"/>
      <c r="AC630" s="2"/>
      <c r="AD630" s="2"/>
      <c r="AE630" s="2"/>
      <c r="AF630" s="2" t="s">
        <v>26</v>
      </c>
    </row>
    <row r="631" spans="1:32" x14ac:dyDescent="0.2">
      <c r="A631" s="7"/>
      <c r="B631" s="7"/>
      <c r="C631" s="7"/>
      <c r="D631" s="2"/>
      <c r="E631" s="2"/>
      <c r="F631" s="2"/>
      <c r="G631" s="2"/>
      <c r="H631" s="2"/>
      <c r="I631" s="2"/>
      <c r="J631" s="2"/>
      <c r="K631" s="2"/>
      <c r="L631" s="2"/>
      <c r="M631" s="2"/>
      <c r="N631" s="2"/>
      <c r="O631" s="2"/>
      <c r="P631" s="2"/>
      <c r="Q631" s="2"/>
      <c r="R631" s="2"/>
      <c r="S631" s="2"/>
      <c r="U631" s="2"/>
      <c r="V631" s="2"/>
      <c r="W631" s="2"/>
      <c r="X631" s="2"/>
      <c r="Y631" s="2"/>
      <c r="Z631" s="2"/>
      <c r="AA631" s="2"/>
      <c r="AC631" s="2"/>
      <c r="AD631" s="2"/>
      <c r="AE631" s="2"/>
      <c r="AF631" s="2" t="s">
        <v>26</v>
      </c>
    </row>
    <row r="632" spans="1:32" x14ac:dyDescent="0.2">
      <c r="A632" s="7"/>
      <c r="B632" s="7"/>
      <c r="C632" s="7"/>
      <c r="D632" s="2"/>
      <c r="E632" s="2"/>
      <c r="F632" s="2"/>
      <c r="G632" s="2"/>
      <c r="H632" s="2"/>
      <c r="I632" s="2"/>
      <c r="J632" s="2"/>
      <c r="K632" s="2"/>
      <c r="L632" s="2"/>
      <c r="M632" s="2"/>
      <c r="N632" s="2"/>
      <c r="O632" s="2"/>
      <c r="P632" s="2"/>
      <c r="Q632" s="2"/>
      <c r="R632" s="2"/>
      <c r="S632" s="2"/>
      <c r="U632" s="2"/>
      <c r="V632" s="2"/>
      <c r="W632" s="2"/>
      <c r="X632" s="2"/>
      <c r="Y632" s="2"/>
      <c r="Z632" s="2"/>
      <c r="AA632" s="2"/>
      <c r="AC632" s="2"/>
      <c r="AD632" s="2"/>
      <c r="AE632" s="2"/>
      <c r="AF632" s="2" t="s">
        <v>26</v>
      </c>
    </row>
    <row r="633" spans="1:32" x14ac:dyDescent="0.2">
      <c r="A633" s="7"/>
      <c r="B633" s="7"/>
      <c r="C633" s="7"/>
      <c r="D633" s="2"/>
      <c r="E633" s="2"/>
      <c r="F633" s="2"/>
      <c r="G633" s="2"/>
      <c r="H633" s="2"/>
      <c r="I633" s="2"/>
      <c r="J633" s="2"/>
      <c r="K633" s="2"/>
      <c r="L633" s="2"/>
      <c r="M633" s="2"/>
      <c r="N633" s="2"/>
      <c r="O633" s="2"/>
      <c r="P633" s="2"/>
      <c r="Q633" s="2"/>
      <c r="R633" s="2"/>
      <c r="S633" s="2"/>
      <c r="U633" s="2"/>
      <c r="V633" s="2"/>
      <c r="W633" s="2"/>
      <c r="X633" s="2"/>
      <c r="Y633" s="2"/>
      <c r="Z633" s="2"/>
      <c r="AA633" s="2"/>
      <c r="AC633" s="2"/>
      <c r="AD633" s="2"/>
      <c r="AE633" s="2"/>
      <c r="AF633" s="2" t="s">
        <v>26</v>
      </c>
    </row>
    <row r="634" spans="1:32" x14ac:dyDescent="0.2">
      <c r="A634" s="7"/>
      <c r="B634" s="7"/>
      <c r="C634" s="7"/>
      <c r="D634" s="12"/>
      <c r="E634" s="12"/>
      <c r="F634" s="12"/>
      <c r="G634" s="12"/>
      <c r="H634" s="12"/>
      <c r="I634" s="12"/>
      <c r="J634" s="12"/>
      <c r="K634" s="12"/>
      <c r="L634" s="12"/>
      <c r="M634" s="12"/>
      <c r="N634" s="12"/>
      <c r="O634" s="12"/>
      <c r="P634" s="12"/>
      <c r="Q634" s="12"/>
      <c r="R634" s="12"/>
      <c r="S634" s="12"/>
      <c r="U634" s="2"/>
      <c r="V634" s="2"/>
      <c r="W634" s="2"/>
      <c r="X634" s="2"/>
      <c r="Y634" s="2"/>
      <c r="Z634" s="2"/>
      <c r="AA634" s="2"/>
      <c r="AC634" s="2"/>
      <c r="AD634" s="2"/>
      <c r="AE634" s="2"/>
      <c r="AF634" s="2" t="s">
        <v>26</v>
      </c>
    </row>
    <row r="635" spans="1:32" s="4" customFormat="1" x14ac:dyDescent="0.2">
      <c r="A635" s="7"/>
      <c r="B635" s="7"/>
      <c r="C635" s="7"/>
      <c r="D635" s="2"/>
      <c r="E635" s="2"/>
      <c r="F635" s="2"/>
      <c r="G635" s="2"/>
      <c r="H635" s="2"/>
      <c r="I635" s="2"/>
      <c r="J635" s="2"/>
      <c r="K635" s="2"/>
      <c r="L635" s="2"/>
      <c r="M635" s="2"/>
      <c r="N635" s="2"/>
      <c r="O635" s="2"/>
      <c r="P635" s="2"/>
      <c r="Q635" s="2"/>
      <c r="R635" s="2"/>
      <c r="S635" s="2"/>
      <c r="U635" s="3"/>
      <c r="V635" s="3"/>
      <c r="W635" s="3"/>
      <c r="X635" s="3"/>
      <c r="Y635" s="3"/>
      <c r="Z635" s="3"/>
      <c r="AA635" s="3"/>
      <c r="AC635" s="3"/>
      <c r="AD635" s="3"/>
      <c r="AE635" s="3"/>
      <c r="AF635" s="3" t="s">
        <v>26</v>
      </c>
    </row>
    <row r="636" spans="1:32" x14ac:dyDescent="0.2">
      <c r="A636" s="7"/>
      <c r="B636" s="7"/>
      <c r="C636" s="7"/>
      <c r="D636" s="2"/>
      <c r="E636" s="2"/>
      <c r="F636" s="2"/>
      <c r="G636" s="2"/>
      <c r="H636" s="2"/>
      <c r="I636" s="2"/>
      <c r="J636" s="2"/>
      <c r="K636" s="2"/>
      <c r="L636" s="2"/>
      <c r="M636" s="2"/>
      <c r="N636" s="2"/>
      <c r="O636" s="2"/>
      <c r="P636" s="2"/>
      <c r="Q636" s="2"/>
      <c r="R636" s="2"/>
      <c r="S636" s="2"/>
      <c r="U636" s="2"/>
      <c r="V636" s="2"/>
      <c r="W636" s="2"/>
      <c r="X636" s="2"/>
      <c r="Y636" s="2"/>
      <c r="Z636" s="2"/>
      <c r="AA636" s="2"/>
      <c r="AC636" s="2"/>
      <c r="AD636" s="2"/>
      <c r="AE636" s="2"/>
      <c r="AF636" s="2" t="s">
        <v>26</v>
      </c>
    </row>
    <row r="637" spans="1:32" x14ac:dyDescent="0.2">
      <c r="A637" s="7"/>
      <c r="B637" s="7"/>
      <c r="C637" s="7"/>
      <c r="D637" s="2"/>
      <c r="E637" s="2"/>
      <c r="F637" s="2"/>
      <c r="G637" s="2"/>
      <c r="H637" s="2"/>
      <c r="I637" s="2"/>
      <c r="J637" s="2"/>
      <c r="K637" s="2"/>
      <c r="L637" s="2"/>
      <c r="M637" s="2"/>
      <c r="N637" s="2"/>
      <c r="O637" s="2"/>
      <c r="P637" s="2"/>
      <c r="Q637" s="2"/>
      <c r="R637" s="2"/>
      <c r="S637" s="2"/>
      <c r="U637" s="2"/>
      <c r="V637" s="2"/>
      <c r="W637" s="2"/>
      <c r="X637" s="2"/>
      <c r="Y637" s="2"/>
      <c r="Z637" s="2"/>
      <c r="AA637" s="2"/>
      <c r="AC637" s="2"/>
      <c r="AD637" s="2"/>
      <c r="AE637" s="2"/>
      <c r="AF637" s="2" t="s">
        <v>26</v>
      </c>
    </row>
    <row r="638" spans="1:32" x14ac:dyDescent="0.2">
      <c r="A638" s="7"/>
      <c r="B638" s="7"/>
      <c r="C638" s="7"/>
      <c r="D638" s="2"/>
      <c r="E638" s="2"/>
      <c r="F638" s="2"/>
      <c r="G638" s="2"/>
      <c r="H638" s="2"/>
      <c r="I638" s="2"/>
      <c r="J638" s="2"/>
      <c r="K638" s="2"/>
      <c r="L638" s="2"/>
      <c r="M638" s="2"/>
      <c r="N638" s="2"/>
      <c r="O638" s="2"/>
      <c r="P638" s="2"/>
      <c r="Q638" s="2"/>
      <c r="R638" s="2"/>
      <c r="S638" s="2"/>
      <c r="U638" s="2"/>
      <c r="V638" s="2"/>
      <c r="W638" s="2"/>
      <c r="X638" s="2"/>
      <c r="Y638" s="2"/>
      <c r="Z638" s="2"/>
      <c r="AA638" s="2"/>
      <c r="AC638" s="2"/>
      <c r="AD638" s="2"/>
      <c r="AE638" s="2"/>
      <c r="AF638" s="2" t="s">
        <v>26</v>
      </c>
    </row>
    <row r="639" spans="1:32" x14ac:dyDescent="0.2">
      <c r="A639" s="7"/>
      <c r="B639" s="7"/>
      <c r="C639" s="7"/>
      <c r="D639" s="2"/>
      <c r="E639" s="2"/>
      <c r="F639" s="2"/>
      <c r="G639" s="2"/>
      <c r="H639" s="2"/>
      <c r="I639" s="2"/>
      <c r="J639" s="2"/>
      <c r="K639" s="2"/>
      <c r="L639" s="2"/>
      <c r="M639" s="2"/>
      <c r="N639" s="2"/>
      <c r="O639" s="2"/>
      <c r="P639" s="2"/>
      <c r="Q639" s="2"/>
      <c r="R639" s="2"/>
      <c r="S639" s="2"/>
      <c r="U639" s="2"/>
      <c r="V639" s="2"/>
      <c r="W639" s="2"/>
      <c r="X639" s="2"/>
      <c r="Y639" s="2"/>
      <c r="Z639" s="2"/>
      <c r="AA639" s="2"/>
      <c r="AC639" s="2"/>
      <c r="AD639" s="2"/>
      <c r="AE639" s="2"/>
      <c r="AF639" s="2" t="s">
        <v>26</v>
      </c>
    </row>
    <row r="640" spans="1:32" x14ac:dyDescent="0.2">
      <c r="A640" s="7"/>
      <c r="B640" s="7"/>
      <c r="C640" s="7"/>
      <c r="D640" s="2"/>
      <c r="E640" s="2"/>
      <c r="F640" s="2"/>
      <c r="G640" s="2"/>
      <c r="H640" s="2"/>
      <c r="I640" s="2"/>
      <c r="J640" s="2"/>
      <c r="K640" s="2"/>
      <c r="L640" s="2"/>
      <c r="M640" s="2"/>
      <c r="N640" s="2"/>
      <c r="O640" s="2"/>
      <c r="P640" s="2"/>
      <c r="Q640" s="2"/>
      <c r="R640" s="2"/>
      <c r="S640" s="2"/>
      <c r="U640" s="2"/>
      <c r="V640" s="2"/>
      <c r="W640" s="2"/>
      <c r="X640" s="2"/>
      <c r="Y640" s="2"/>
      <c r="Z640" s="2"/>
      <c r="AA640" s="2"/>
      <c r="AC640" s="2"/>
      <c r="AD640" s="2"/>
      <c r="AE640" s="2"/>
      <c r="AF640" s="2" t="s">
        <v>26</v>
      </c>
    </row>
    <row r="641" spans="1:32" x14ac:dyDescent="0.2">
      <c r="A641" s="7"/>
      <c r="B641" s="7"/>
      <c r="C641" s="7"/>
      <c r="D641" s="2"/>
      <c r="E641" s="2"/>
      <c r="F641" s="2"/>
      <c r="G641" s="2"/>
      <c r="H641" s="2"/>
      <c r="I641" s="2"/>
      <c r="J641" s="2"/>
      <c r="K641" s="2"/>
      <c r="L641" s="2"/>
      <c r="M641" s="2"/>
      <c r="N641" s="2"/>
      <c r="O641" s="2"/>
      <c r="P641" s="2"/>
      <c r="Q641" s="2"/>
      <c r="R641" s="2"/>
      <c r="S641" s="2"/>
      <c r="U641" s="2"/>
      <c r="V641" s="2"/>
      <c r="W641" s="2"/>
      <c r="X641" s="2"/>
      <c r="Y641" s="2"/>
      <c r="Z641" s="2"/>
      <c r="AA641" s="2"/>
      <c r="AC641" s="2"/>
      <c r="AD641" s="2"/>
      <c r="AE641" s="2"/>
      <c r="AF641" s="2" t="s">
        <v>26</v>
      </c>
    </row>
    <row r="642" spans="1:32" x14ac:dyDescent="0.2">
      <c r="A642" s="7"/>
      <c r="B642" s="7"/>
      <c r="C642" s="7"/>
      <c r="D642" s="2"/>
      <c r="E642" s="2"/>
      <c r="F642" s="2"/>
      <c r="G642" s="2"/>
      <c r="H642" s="2"/>
      <c r="I642" s="2"/>
      <c r="J642" s="2"/>
      <c r="K642" s="2"/>
      <c r="L642" s="2"/>
      <c r="M642" s="2"/>
      <c r="N642" s="2"/>
      <c r="O642" s="2"/>
      <c r="P642" s="2"/>
      <c r="Q642" s="2"/>
      <c r="R642" s="2"/>
      <c r="S642" s="2"/>
      <c r="U642" s="2"/>
      <c r="V642" s="2"/>
      <c r="W642" s="2"/>
      <c r="X642" s="2"/>
      <c r="Y642" s="2"/>
      <c r="Z642" s="2"/>
      <c r="AA642" s="2"/>
      <c r="AC642" s="2"/>
      <c r="AD642" s="2"/>
      <c r="AE642" s="2"/>
      <c r="AF642" s="2" t="s">
        <v>26</v>
      </c>
    </row>
    <row r="643" spans="1:32" x14ac:dyDescent="0.2">
      <c r="A643" s="7"/>
      <c r="B643" s="7"/>
      <c r="C643" s="7"/>
      <c r="D643" s="2"/>
      <c r="E643" s="2"/>
      <c r="F643" s="2"/>
      <c r="G643" s="2"/>
      <c r="H643" s="2"/>
      <c r="I643" s="8"/>
      <c r="J643" s="8"/>
      <c r="K643" s="2"/>
      <c r="L643" s="2"/>
      <c r="M643" s="2"/>
      <c r="N643" s="2"/>
      <c r="O643" s="2"/>
      <c r="P643" s="2"/>
      <c r="Q643" s="2"/>
      <c r="R643" s="2"/>
      <c r="S643" s="2"/>
      <c r="U643" s="2"/>
      <c r="V643" s="2"/>
      <c r="W643" s="2"/>
      <c r="X643" s="2"/>
      <c r="Y643" s="2"/>
      <c r="Z643" s="2"/>
      <c r="AA643" s="2"/>
      <c r="AC643" s="2"/>
      <c r="AD643" s="2"/>
      <c r="AE643" s="2"/>
      <c r="AF643" s="2" t="s">
        <v>26</v>
      </c>
    </row>
    <row r="644" spans="1:32" x14ac:dyDescent="0.2">
      <c r="A644" s="7"/>
      <c r="B644" s="7"/>
      <c r="C644" s="7"/>
      <c r="D644" s="2"/>
      <c r="E644" s="2"/>
      <c r="F644" s="2"/>
      <c r="G644" s="2"/>
      <c r="H644" s="2"/>
      <c r="I644" s="2"/>
      <c r="J644" s="2"/>
      <c r="K644" s="2"/>
      <c r="L644" s="2"/>
      <c r="M644" s="2"/>
      <c r="N644" s="2"/>
      <c r="O644" s="2"/>
      <c r="P644" s="2"/>
      <c r="Q644" s="2"/>
      <c r="R644" s="2"/>
      <c r="S644" s="2"/>
      <c r="U644" s="2"/>
      <c r="V644" s="2"/>
      <c r="W644" s="2"/>
      <c r="X644" s="2"/>
      <c r="Y644" s="2"/>
      <c r="Z644" s="2"/>
      <c r="AA644" s="2"/>
      <c r="AC644" s="2"/>
      <c r="AD644" s="2"/>
      <c r="AE644" s="2"/>
      <c r="AF644" s="2" t="s">
        <v>26</v>
      </c>
    </row>
    <row r="645" spans="1:32" x14ac:dyDescent="0.2">
      <c r="A645" s="7"/>
      <c r="B645" s="7"/>
      <c r="C645" s="7"/>
      <c r="D645" s="2"/>
      <c r="E645" s="2"/>
      <c r="F645" s="2"/>
      <c r="G645" s="2"/>
      <c r="H645" s="2"/>
      <c r="I645" s="2"/>
      <c r="J645" s="2"/>
      <c r="K645" s="2"/>
      <c r="L645" s="2"/>
      <c r="M645" s="2"/>
      <c r="N645" s="2"/>
      <c r="O645" s="2"/>
      <c r="P645" s="2"/>
      <c r="Q645" s="2"/>
      <c r="R645" s="2"/>
      <c r="S645" s="2"/>
      <c r="U645" s="2"/>
      <c r="V645" s="2"/>
      <c r="W645" s="2"/>
      <c r="X645" s="2"/>
      <c r="Y645" s="2"/>
      <c r="Z645" s="2"/>
      <c r="AA645" s="2"/>
      <c r="AC645" s="2"/>
      <c r="AD645" s="2"/>
      <c r="AE645" s="2"/>
      <c r="AF645" s="2" t="s">
        <v>26</v>
      </c>
    </row>
    <row r="646" spans="1:32" x14ac:dyDescent="0.2">
      <c r="A646" s="7"/>
      <c r="B646" s="7"/>
      <c r="C646" s="7"/>
      <c r="D646" s="2"/>
      <c r="E646" s="2"/>
      <c r="F646" s="2"/>
      <c r="G646" s="2"/>
      <c r="H646" s="2"/>
      <c r="I646" s="2"/>
      <c r="J646" s="2"/>
      <c r="K646" s="2"/>
      <c r="L646" s="2"/>
      <c r="M646" s="2"/>
      <c r="N646" s="2"/>
      <c r="O646" s="2"/>
      <c r="P646" s="2"/>
      <c r="Q646" s="2"/>
      <c r="R646" s="2"/>
      <c r="S646" s="2"/>
      <c r="U646" s="2"/>
      <c r="V646" s="2"/>
      <c r="W646" s="2"/>
      <c r="X646" s="2"/>
      <c r="Y646" s="2"/>
      <c r="Z646" s="2"/>
      <c r="AA646" s="2"/>
      <c r="AC646" s="2"/>
      <c r="AD646" s="2"/>
      <c r="AE646" s="2"/>
      <c r="AF646" s="2" t="s">
        <v>26</v>
      </c>
    </row>
    <row r="647" spans="1:32" x14ac:dyDescent="0.2">
      <c r="A647" s="7"/>
      <c r="B647" s="7"/>
      <c r="C647" s="7"/>
      <c r="D647" s="2"/>
      <c r="E647" s="2"/>
      <c r="F647" s="2"/>
      <c r="G647" s="2"/>
      <c r="H647" s="2"/>
      <c r="I647" s="2"/>
      <c r="J647" s="2"/>
      <c r="K647" s="2"/>
      <c r="L647" s="2"/>
      <c r="M647" s="2"/>
      <c r="N647" s="2"/>
      <c r="O647" s="2"/>
      <c r="P647" s="2"/>
      <c r="Q647" s="2"/>
      <c r="R647" s="2"/>
      <c r="S647" s="2"/>
      <c r="U647" s="2"/>
      <c r="V647" s="2"/>
      <c r="W647" s="2"/>
      <c r="X647" s="2"/>
      <c r="Y647" s="2"/>
      <c r="Z647" s="2"/>
      <c r="AA647" s="2"/>
      <c r="AC647" s="2"/>
      <c r="AD647" s="2"/>
      <c r="AE647" s="2"/>
      <c r="AF647" s="2" t="s">
        <v>26</v>
      </c>
    </row>
    <row r="648" spans="1:32" x14ac:dyDescent="0.2">
      <c r="A648" s="7"/>
      <c r="B648" s="7"/>
      <c r="C648" s="7"/>
      <c r="D648" s="2"/>
      <c r="E648" s="2"/>
      <c r="F648" s="2"/>
      <c r="G648" s="2"/>
      <c r="H648" s="2"/>
      <c r="I648" s="2"/>
      <c r="J648" s="2"/>
      <c r="K648" s="2"/>
      <c r="L648" s="2"/>
      <c r="M648" s="2"/>
      <c r="N648" s="2"/>
      <c r="O648" s="2"/>
      <c r="P648" s="2"/>
      <c r="Q648" s="2"/>
      <c r="R648" s="2"/>
      <c r="S648" s="2"/>
      <c r="U648" s="2"/>
      <c r="V648" s="2"/>
      <c r="W648" s="2"/>
      <c r="X648" s="2"/>
      <c r="Y648" s="2"/>
      <c r="Z648" s="2"/>
      <c r="AA648" s="2"/>
      <c r="AC648" s="2"/>
      <c r="AD648" s="2"/>
      <c r="AE648" s="2"/>
      <c r="AF648" s="2" t="s">
        <v>26</v>
      </c>
    </row>
    <row r="649" spans="1:32" s="4" customFormat="1" x14ac:dyDescent="0.2">
      <c r="A649" s="7"/>
      <c r="B649" s="7"/>
      <c r="C649" s="7"/>
      <c r="D649" s="2"/>
      <c r="E649" s="2"/>
      <c r="F649" s="2"/>
      <c r="G649" s="2"/>
      <c r="H649" s="2"/>
      <c r="I649" s="2"/>
      <c r="J649" s="2"/>
      <c r="K649" s="2"/>
      <c r="L649" s="2"/>
      <c r="M649" s="2"/>
      <c r="N649" s="2"/>
      <c r="O649" s="2"/>
      <c r="P649" s="2"/>
      <c r="Q649" s="2"/>
      <c r="R649" s="2"/>
      <c r="S649" s="2"/>
      <c r="U649" s="3"/>
      <c r="V649" s="3"/>
      <c r="W649" s="3"/>
      <c r="X649" s="3"/>
      <c r="Y649" s="3"/>
      <c r="Z649" s="3"/>
      <c r="AA649" s="3"/>
      <c r="AC649" s="3"/>
      <c r="AD649" s="3"/>
      <c r="AE649" s="3"/>
      <c r="AF649" s="3" t="s">
        <v>26</v>
      </c>
    </row>
    <row r="650" spans="1:32" x14ac:dyDescent="0.2">
      <c r="A650" s="7"/>
      <c r="B650" s="7"/>
      <c r="C650" s="7"/>
      <c r="D650" s="2"/>
      <c r="E650" s="2"/>
      <c r="F650" s="2"/>
      <c r="G650" s="2"/>
      <c r="H650" s="2"/>
      <c r="I650" s="2"/>
      <c r="J650" s="2"/>
      <c r="K650" s="2"/>
      <c r="L650" s="2"/>
      <c r="M650" s="2"/>
      <c r="N650" s="2"/>
      <c r="O650" s="2"/>
      <c r="P650" s="2"/>
      <c r="Q650" s="2"/>
      <c r="R650" s="2"/>
      <c r="S650" s="2"/>
      <c r="U650" s="2"/>
      <c r="V650" s="2"/>
      <c r="W650" s="2"/>
      <c r="X650" s="2"/>
      <c r="Y650" s="2"/>
      <c r="Z650" s="2"/>
      <c r="AA650" s="2"/>
      <c r="AC650" s="2"/>
      <c r="AD650" s="2"/>
      <c r="AE650" s="2"/>
      <c r="AF650" s="2" t="s">
        <v>26</v>
      </c>
    </row>
    <row r="651" spans="1:32" x14ac:dyDescent="0.2">
      <c r="A651" s="7"/>
      <c r="B651" s="7"/>
      <c r="C651" s="7"/>
      <c r="D651" s="2"/>
      <c r="E651" s="2"/>
      <c r="F651" s="2"/>
      <c r="G651" s="2"/>
      <c r="H651" s="2"/>
      <c r="I651" s="2"/>
      <c r="J651" s="2"/>
      <c r="K651" s="2"/>
      <c r="L651" s="2"/>
      <c r="M651" s="2"/>
      <c r="N651" s="2"/>
      <c r="O651" s="2"/>
      <c r="P651" s="2"/>
      <c r="Q651" s="2"/>
      <c r="R651" s="2"/>
      <c r="S651" s="2"/>
      <c r="U651" s="2"/>
      <c r="V651" s="2"/>
      <c r="W651" s="2"/>
      <c r="X651" s="2"/>
      <c r="Y651" s="2"/>
      <c r="Z651" s="2"/>
      <c r="AA651" s="2"/>
      <c r="AC651" s="2"/>
      <c r="AD651" s="2"/>
      <c r="AE651" s="2"/>
      <c r="AF651" s="2" t="s">
        <v>26</v>
      </c>
    </row>
    <row r="652" spans="1:32" x14ac:dyDescent="0.2">
      <c r="A652" s="7"/>
      <c r="B652" s="7"/>
      <c r="C652" s="7"/>
      <c r="D652" s="2"/>
      <c r="E652" s="2"/>
      <c r="F652" s="2"/>
      <c r="G652" s="2"/>
      <c r="H652" s="2"/>
      <c r="I652" s="2"/>
      <c r="J652" s="2"/>
      <c r="K652" s="2"/>
      <c r="L652" s="2"/>
      <c r="M652" s="2"/>
      <c r="N652" s="2"/>
      <c r="O652" s="2"/>
      <c r="P652" s="2"/>
      <c r="Q652" s="2"/>
      <c r="R652" s="2"/>
      <c r="S652" s="2"/>
      <c r="U652" s="2"/>
      <c r="V652" s="2"/>
      <c r="W652" s="2"/>
      <c r="X652" s="2"/>
      <c r="Y652" s="2"/>
      <c r="Z652" s="2"/>
      <c r="AA652" s="2"/>
      <c r="AC652" s="2"/>
      <c r="AD652" s="2"/>
      <c r="AE652" s="2"/>
      <c r="AF652" s="2" t="s">
        <v>26</v>
      </c>
    </row>
    <row r="653" spans="1:32" s="7" customFormat="1" x14ac:dyDescent="0.2">
      <c r="D653" s="2"/>
      <c r="E653" s="2"/>
      <c r="F653" s="2"/>
      <c r="G653" s="2"/>
      <c r="H653" s="2"/>
      <c r="I653" s="2"/>
      <c r="J653" s="2"/>
      <c r="K653" s="2"/>
      <c r="L653" s="2"/>
      <c r="M653" s="2"/>
      <c r="N653" s="2"/>
      <c r="O653" s="2"/>
      <c r="P653" s="2"/>
      <c r="Q653" s="2"/>
      <c r="R653" s="2"/>
      <c r="S653" s="2"/>
      <c r="U653" s="8"/>
      <c r="V653" s="8"/>
      <c r="W653" s="8"/>
      <c r="X653" s="8"/>
      <c r="Y653" s="8"/>
      <c r="Z653" s="8"/>
      <c r="AA653" s="8"/>
      <c r="AC653" s="8"/>
      <c r="AD653" s="8"/>
      <c r="AE653" s="8"/>
      <c r="AF653" s="8" t="s">
        <v>26</v>
      </c>
    </row>
    <row r="654" spans="1:32" s="7" customFormat="1" x14ac:dyDescent="0.2">
      <c r="D654" s="2"/>
      <c r="E654" s="2"/>
      <c r="F654" s="2"/>
      <c r="G654" s="2"/>
      <c r="H654" s="2"/>
      <c r="I654" s="2"/>
      <c r="J654" s="2"/>
      <c r="K654" s="2"/>
      <c r="L654" s="2"/>
      <c r="M654" s="2"/>
      <c r="N654" s="2"/>
      <c r="O654" s="2"/>
      <c r="P654" s="2"/>
      <c r="Q654" s="2"/>
      <c r="R654" s="2"/>
      <c r="S654" s="2"/>
      <c r="U654" s="8"/>
      <c r="V654" s="8"/>
      <c r="W654" s="8"/>
      <c r="X654" s="8"/>
      <c r="Y654" s="8"/>
      <c r="Z654" s="8"/>
      <c r="AA654" s="8"/>
      <c r="AC654" s="8"/>
      <c r="AD654" s="8"/>
      <c r="AE654" s="8"/>
      <c r="AF654" s="8" t="s">
        <v>26</v>
      </c>
    </row>
    <row r="655" spans="1:32" s="7" customFormat="1" x14ac:dyDescent="0.2">
      <c r="D655" s="2"/>
      <c r="E655" s="2"/>
      <c r="F655" s="2"/>
      <c r="G655" s="2"/>
      <c r="H655" s="2"/>
      <c r="I655" s="2"/>
      <c r="J655" s="2"/>
      <c r="K655" s="2"/>
      <c r="L655" s="2"/>
      <c r="M655" s="2"/>
      <c r="N655" s="2"/>
      <c r="O655" s="2"/>
      <c r="P655" s="2"/>
      <c r="Q655" s="2"/>
      <c r="R655" s="2"/>
      <c r="S655" s="2"/>
      <c r="U655" s="8"/>
      <c r="V655" s="8"/>
      <c r="W655" s="8"/>
      <c r="X655" s="8"/>
      <c r="Y655" s="8"/>
      <c r="Z655" s="8"/>
      <c r="AA655" s="8"/>
      <c r="AC655" s="8"/>
      <c r="AD655" s="8"/>
      <c r="AE655" s="8"/>
      <c r="AF655" s="8" t="s">
        <v>26</v>
      </c>
    </row>
    <row r="656" spans="1:32" x14ac:dyDescent="0.2">
      <c r="A656" s="7"/>
      <c r="B656" s="7"/>
      <c r="C656" s="7"/>
      <c r="D656" s="2"/>
      <c r="E656" s="2"/>
      <c r="F656" s="2"/>
      <c r="G656" s="2"/>
      <c r="H656" s="2"/>
      <c r="I656" s="2"/>
      <c r="J656" s="2"/>
      <c r="K656" s="2"/>
      <c r="L656" s="2"/>
      <c r="M656" s="2"/>
      <c r="N656" s="2"/>
      <c r="O656" s="2"/>
      <c r="P656" s="2"/>
      <c r="Q656" s="2"/>
      <c r="R656" s="2"/>
      <c r="S656" s="2"/>
      <c r="U656" s="2"/>
      <c r="V656" s="2"/>
      <c r="W656" s="2"/>
      <c r="X656" s="2"/>
      <c r="Y656" s="2"/>
      <c r="Z656" s="2"/>
      <c r="AA656" s="2"/>
      <c r="AC656" s="2"/>
      <c r="AD656" s="2"/>
      <c r="AE656" s="2"/>
      <c r="AF656" s="2" t="s">
        <v>26</v>
      </c>
    </row>
    <row r="657" spans="1:32" x14ac:dyDescent="0.2">
      <c r="A657" s="7"/>
      <c r="B657" s="7"/>
      <c r="C657" s="7"/>
      <c r="D657" s="2"/>
      <c r="E657" s="2"/>
      <c r="F657" s="2"/>
      <c r="G657" s="2"/>
      <c r="H657" s="2"/>
      <c r="I657" s="2"/>
      <c r="J657" s="2"/>
      <c r="K657" s="2"/>
      <c r="L657" s="2"/>
      <c r="M657" s="2"/>
      <c r="N657" s="2"/>
      <c r="O657" s="2"/>
      <c r="P657" s="2"/>
      <c r="Q657" s="2"/>
      <c r="R657" s="2"/>
      <c r="S657" s="2"/>
      <c r="U657" s="2"/>
      <c r="V657" s="2"/>
      <c r="W657" s="2"/>
      <c r="X657" s="2"/>
      <c r="Y657" s="2"/>
      <c r="Z657" s="2"/>
      <c r="AA657" s="2"/>
      <c r="AC657" s="2"/>
      <c r="AD657" s="2"/>
      <c r="AE657" s="2"/>
      <c r="AF657" s="2" t="s">
        <v>26</v>
      </c>
    </row>
    <row r="658" spans="1:32" x14ac:dyDescent="0.2">
      <c r="A658" s="7"/>
      <c r="B658" s="7"/>
      <c r="C658" s="7"/>
      <c r="D658" s="2"/>
      <c r="E658" s="2"/>
      <c r="F658" s="2"/>
      <c r="G658" s="2"/>
      <c r="H658" s="2"/>
      <c r="I658" s="2"/>
      <c r="J658" s="2"/>
      <c r="K658" s="2"/>
      <c r="L658" s="2"/>
      <c r="M658" s="2"/>
      <c r="N658" s="2"/>
      <c r="O658" s="2"/>
      <c r="P658" s="2"/>
      <c r="Q658" s="2"/>
      <c r="R658" s="2"/>
      <c r="S658" s="2"/>
      <c r="U658" s="2"/>
      <c r="V658" s="2"/>
      <c r="W658" s="2"/>
      <c r="X658" s="2"/>
      <c r="Y658" s="2"/>
      <c r="Z658" s="2"/>
      <c r="AA658" s="2"/>
      <c r="AC658" s="2"/>
      <c r="AD658" s="2"/>
      <c r="AE658" s="2"/>
      <c r="AF658" s="2" t="s">
        <v>26</v>
      </c>
    </row>
    <row r="659" spans="1:32" x14ac:dyDescent="0.2">
      <c r="A659" s="7"/>
      <c r="B659" s="7"/>
      <c r="C659" s="7"/>
      <c r="D659" s="2"/>
      <c r="E659" s="2"/>
      <c r="F659" s="2"/>
      <c r="G659" s="2"/>
      <c r="H659" s="2"/>
      <c r="I659" s="2"/>
      <c r="J659" s="2"/>
      <c r="K659" s="2"/>
      <c r="L659" s="2"/>
      <c r="M659" s="2"/>
      <c r="N659" s="2"/>
      <c r="O659" s="2"/>
      <c r="P659" s="2"/>
      <c r="Q659" s="2"/>
      <c r="R659" s="2"/>
      <c r="S659" s="2"/>
      <c r="U659" s="2"/>
      <c r="V659" s="2"/>
      <c r="W659" s="2"/>
      <c r="X659" s="2"/>
      <c r="Y659" s="2"/>
      <c r="Z659" s="2"/>
      <c r="AA659" s="2"/>
      <c r="AC659" s="2"/>
      <c r="AD659" s="2"/>
      <c r="AE659" s="2"/>
      <c r="AF659" s="2" t="s">
        <v>26</v>
      </c>
    </row>
    <row r="660" spans="1:32" x14ac:dyDescent="0.2">
      <c r="A660" s="7"/>
      <c r="B660" s="7"/>
      <c r="C660" s="7"/>
      <c r="D660" s="2"/>
      <c r="E660" s="2"/>
      <c r="F660" s="2"/>
      <c r="G660" s="2"/>
      <c r="H660" s="2"/>
      <c r="I660" s="2"/>
      <c r="J660" s="2"/>
      <c r="K660" s="2"/>
      <c r="L660" s="2"/>
      <c r="M660" s="2"/>
      <c r="N660" s="2"/>
      <c r="O660" s="2"/>
      <c r="P660" s="2"/>
      <c r="Q660" s="2"/>
      <c r="R660" s="2"/>
      <c r="S660" s="2"/>
      <c r="U660" s="2"/>
      <c r="V660" s="2"/>
      <c r="W660" s="2"/>
      <c r="X660" s="2"/>
      <c r="Y660" s="2"/>
      <c r="Z660" s="2"/>
      <c r="AA660" s="2"/>
      <c r="AC660" s="2"/>
      <c r="AD660" s="2"/>
      <c r="AE660" s="2"/>
      <c r="AF660" s="2" t="s">
        <v>26</v>
      </c>
    </row>
    <row r="661" spans="1:32" x14ac:dyDescent="0.2">
      <c r="A661" s="7"/>
      <c r="B661" s="7"/>
      <c r="C661" s="7"/>
      <c r="D661" s="2"/>
      <c r="E661" s="2"/>
      <c r="F661" s="2"/>
      <c r="G661" s="2"/>
      <c r="H661" s="2"/>
      <c r="I661" s="2"/>
      <c r="J661" s="2"/>
      <c r="K661" s="2"/>
      <c r="L661" s="2"/>
      <c r="M661" s="2"/>
      <c r="N661" s="2"/>
      <c r="O661" s="2"/>
      <c r="P661" s="2"/>
      <c r="Q661" s="2"/>
      <c r="R661" s="2"/>
      <c r="S661" s="2"/>
      <c r="U661" s="2"/>
      <c r="V661" s="2"/>
      <c r="W661" s="2"/>
      <c r="X661" s="2"/>
      <c r="Y661" s="2"/>
      <c r="Z661" s="2"/>
      <c r="AA661" s="2"/>
      <c r="AC661" s="2"/>
      <c r="AD661" s="2"/>
      <c r="AE661" s="2"/>
      <c r="AF661" s="2" t="s">
        <v>26</v>
      </c>
    </row>
    <row r="662" spans="1:32" x14ac:dyDescent="0.2">
      <c r="A662" s="7"/>
      <c r="B662" s="7"/>
      <c r="C662" s="7"/>
      <c r="D662" s="2"/>
      <c r="E662" s="2"/>
      <c r="F662" s="2"/>
      <c r="G662" s="2"/>
      <c r="H662" s="2"/>
      <c r="I662" s="2"/>
      <c r="J662" s="2"/>
      <c r="K662" s="2"/>
      <c r="L662" s="2"/>
      <c r="M662" s="2"/>
      <c r="N662" s="2"/>
      <c r="O662" s="2"/>
      <c r="P662" s="2"/>
      <c r="Q662" s="2"/>
      <c r="R662" s="2"/>
      <c r="S662" s="2"/>
      <c r="U662" s="2"/>
      <c r="V662" s="2"/>
      <c r="W662" s="2"/>
      <c r="X662" s="2"/>
      <c r="Y662" s="2"/>
      <c r="Z662" s="2"/>
      <c r="AA662" s="2"/>
      <c r="AC662" s="2"/>
      <c r="AD662" s="2"/>
      <c r="AE662" s="2"/>
      <c r="AF662" s="2" t="s">
        <v>26</v>
      </c>
    </row>
    <row r="663" spans="1:32" x14ac:dyDescent="0.2">
      <c r="A663" s="7"/>
      <c r="B663" s="7"/>
      <c r="C663" s="7"/>
      <c r="D663" s="2"/>
      <c r="E663" s="2"/>
      <c r="F663" s="2"/>
      <c r="G663" s="2"/>
      <c r="H663" s="2"/>
      <c r="I663" s="2"/>
      <c r="J663" s="2"/>
      <c r="K663" s="2"/>
      <c r="L663" s="2"/>
      <c r="M663" s="2"/>
      <c r="N663" s="2"/>
      <c r="O663" s="2"/>
      <c r="P663" s="2"/>
      <c r="Q663" s="2"/>
      <c r="R663" s="2"/>
      <c r="S663" s="2"/>
      <c r="U663" s="2"/>
      <c r="V663" s="2"/>
      <c r="W663" s="2"/>
      <c r="X663" s="2"/>
      <c r="Y663" s="2"/>
      <c r="Z663" s="2"/>
      <c r="AA663" s="2"/>
      <c r="AC663" s="2"/>
      <c r="AD663" s="2"/>
      <c r="AE663" s="2"/>
      <c r="AF663" s="2" t="s">
        <v>26</v>
      </c>
    </row>
    <row r="664" spans="1:32" x14ac:dyDescent="0.2">
      <c r="A664" s="7"/>
      <c r="B664" s="7"/>
      <c r="C664" s="7"/>
      <c r="D664" s="2"/>
      <c r="E664" s="2"/>
      <c r="F664" s="2"/>
      <c r="G664" s="2"/>
      <c r="H664" s="2"/>
      <c r="I664" s="2"/>
      <c r="J664" s="2"/>
      <c r="K664" s="2"/>
      <c r="L664" s="2"/>
      <c r="M664" s="2"/>
      <c r="N664" s="2"/>
      <c r="O664" s="2"/>
      <c r="P664" s="2"/>
      <c r="Q664" s="2"/>
      <c r="R664" s="2"/>
      <c r="S664" s="2"/>
      <c r="U664" s="2"/>
      <c r="V664" s="2"/>
      <c r="W664" s="2"/>
      <c r="X664" s="2"/>
      <c r="Y664" s="2"/>
      <c r="Z664" s="2"/>
      <c r="AA664" s="2"/>
      <c r="AD664" s="2"/>
      <c r="AE664" s="2"/>
    </row>
    <row r="665" spans="1:32" x14ac:dyDescent="0.2">
      <c r="A665" s="7"/>
      <c r="B665" s="7"/>
      <c r="C665" s="7"/>
      <c r="D665" s="2"/>
      <c r="E665" s="2"/>
      <c r="F665" s="2"/>
      <c r="G665" s="2"/>
      <c r="H665" s="2"/>
      <c r="I665" s="2"/>
      <c r="J665" s="2"/>
      <c r="K665" s="2"/>
      <c r="L665" s="2"/>
      <c r="M665" s="2"/>
      <c r="N665" s="2"/>
      <c r="O665" s="2"/>
      <c r="P665" s="2"/>
      <c r="Q665" s="2"/>
      <c r="R665" s="2"/>
      <c r="S665" s="2"/>
      <c r="U665" s="2"/>
      <c r="V665" s="2"/>
      <c r="W665" s="2"/>
      <c r="X665" s="2"/>
      <c r="Y665" s="2"/>
      <c r="Z665" s="2"/>
      <c r="AA665" s="2"/>
      <c r="AC665" s="2"/>
      <c r="AD665" s="2"/>
      <c r="AE665" s="2"/>
      <c r="AF665" s="2" t="s">
        <v>26</v>
      </c>
    </row>
    <row r="666" spans="1:32" x14ac:dyDescent="0.2">
      <c r="A666" s="7"/>
      <c r="B666" s="7"/>
      <c r="C666" s="7"/>
      <c r="D666" s="2"/>
      <c r="E666" s="2"/>
      <c r="F666" s="2"/>
      <c r="G666" s="2"/>
      <c r="H666" s="2"/>
      <c r="I666" s="2"/>
      <c r="J666" s="2"/>
      <c r="K666" s="2"/>
      <c r="L666" s="2"/>
      <c r="M666" s="2"/>
      <c r="N666" s="2"/>
      <c r="O666" s="2"/>
      <c r="P666" s="2"/>
      <c r="Q666" s="2"/>
      <c r="R666" s="2"/>
      <c r="S666" s="2"/>
      <c r="U666" s="2"/>
      <c r="V666" s="2"/>
      <c r="W666" s="2"/>
      <c r="X666" s="2"/>
      <c r="Y666" s="2"/>
      <c r="Z666" s="2"/>
      <c r="AA666" s="2"/>
      <c r="AC666" s="2"/>
      <c r="AD666" s="2"/>
      <c r="AE666" s="2"/>
      <c r="AF666" s="2" t="s">
        <v>26</v>
      </c>
    </row>
    <row r="667" spans="1:32" s="4" customFormat="1" x14ac:dyDescent="0.2">
      <c r="A667" s="7"/>
      <c r="B667" s="7"/>
      <c r="C667" s="7"/>
      <c r="D667" s="2"/>
      <c r="E667" s="2"/>
      <c r="F667" s="2"/>
      <c r="G667" s="2"/>
      <c r="H667" s="2"/>
      <c r="I667" s="2"/>
      <c r="J667" s="2"/>
      <c r="K667" s="2"/>
      <c r="L667" s="2"/>
      <c r="M667" s="2"/>
      <c r="N667" s="2"/>
      <c r="O667" s="2"/>
      <c r="P667" s="2"/>
      <c r="Q667" s="2"/>
      <c r="R667" s="2"/>
      <c r="S667" s="2"/>
      <c r="U667" s="3"/>
      <c r="V667" s="3"/>
      <c r="W667" s="3"/>
      <c r="X667" s="3"/>
      <c r="Y667" s="3"/>
      <c r="Z667" s="3"/>
      <c r="AA667" s="3"/>
      <c r="AC667" s="3"/>
      <c r="AD667" s="3"/>
      <c r="AE667" s="3"/>
      <c r="AF667" s="3" t="s">
        <v>26</v>
      </c>
    </row>
    <row r="668" spans="1:32" s="4" customFormat="1" x14ac:dyDescent="0.2">
      <c r="E668" s="3"/>
      <c r="F668" s="3"/>
      <c r="G668" s="3"/>
      <c r="H668" s="3"/>
      <c r="I668" s="3"/>
      <c r="J668" s="3"/>
      <c r="K668" s="3"/>
      <c r="M668" s="35"/>
      <c r="O668" s="3"/>
    </row>
    <row r="669" spans="1:32" s="4" customFormat="1" x14ac:dyDescent="0.2">
      <c r="E669" s="3"/>
      <c r="F669" s="3"/>
      <c r="G669" s="3"/>
      <c r="H669" s="3"/>
      <c r="I669" s="3"/>
      <c r="J669" s="3"/>
      <c r="K669" s="3"/>
      <c r="M669" s="35"/>
      <c r="O669" s="3"/>
    </row>
    <row r="672" spans="1:32" x14ac:dyDescent="0.2">
      <c r="E672" s="16"/>
    </row>
  </sheetData>
  <sortState xmlns:xlrd2="http://schemas.microsoft.com/office/spreadsheetml/2017/richdata2" ref="D10:AM258">
    <sortCondition ref="D10:D258"/>
  </sortState>
  <mergeCells count="5">
    <mergeCell ref="D1:T3"/>
    <mergeCell ref="D4:T4"/>
    <mergeCell ref="D5:T5"/>
    <mergeCell ref="D6:T6"/>
    <mergeCell ref="A9:Q9"/>
  </mergeCells>
  <hyperlinks>
    <hyperlink ref="A1" location="Index!A1" display="Index" xr:uid="{BE56E925-64F8-4735-B8DE-7833BF5A394D}"/>
  </hyperlinks>
  <pageMargins left="0.75" right="0.75" top="1" bottom="1" header="0.5" footer="0.5"/>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77B9A-5271-4E43-9F0B-A20462A71FC0}">
  <dimension ref="A1:C9"/>
  <sheetViews>
    <sheetView showGridLines="0" zoomScale="115" zoomScaleNormal="115" workbookViewId="0">
      <selection activeCell="C8" sqref="C8"/>
    </sheetView>
  </sheetViews>
  <sheetFormatPr baseColWidth="10" defaultRowHeight="12" customHeight="1" x14ac:dyDescent="0.2"/>
  <cols>
    <col min="2" max="2" width="4.42578125" bestFit="1" customWidth="1"/>
    <col min="3" max="3" width="87.7109375" customWidth="1"/>
  </cols>
  <sheetData>
    <row r="1" spans="1:3" ht="12" customHeight="1" x14ac:dyDescent="0.2">
      <c r="A1" s="16" t="s">
        <v>39</v>
      </c>
    </row>
    <row r="2" spans="1:3" ht="32.1" customHeight="1" x14ac:dyDescent="0.2">
      <c r="B2" s="48" t="s">
        <v>231</v>
      </c>
      <c r="C2" s="48"/>
    </row>
    <row r="4" spans="1:3" ht="39.950000000000003" customHeight="1" x14ac:dyDescent="0.2">
      <c r="B4" s="46" t="s">
        <v>152</v>
      </c>
      <c r="C4" s="47" t="s">
        <v>350</v>
      </c>
    </row>
    <row r="5" spans="1:3" ht="45" customHeight="1" x14ac:dyDescent="0.2">
      <c r="B5" s="46" t="s">
        <v>153</v>
      </c>
      <c r="C5" s="52" t="s">
        <v>351</v>
      </c>
    </row>
    <row r="6" spans="1:3" ht="38.1" customHeight="1" x14ac:dyDescent="0.2">
      <c r="B6" s="46" t="s">
        <v>154</v>
      </c>
      <c r="C6" s="52" t="s">
        <v>352</v>
      </c>
    </row>
    <row r="7" spans="1:3" ht="51.95" customHeight="1" x14ac:dyDescent="0.2">
      <c r="B7" s="46" t="s">
        <v>155</v>
      </c>
      <c r="C7" s="52" t="s">
        <v>353</v>
      </c>
    </row>
    <row r="8" spans="1:3" ht="33.6" customHeight="1" x14ac:dyDescent="0.2">
      <c r="B8" s="46" t="s">
        <v>156</v>
      </c>
      <c r="C8" s="52" t="s">
        <v>2290</v>
      </c>
    </row>
    <row r="9" spans="1:3" ht="12" customHeight="1" x14ac:dyDescent="0.2">
      <c r="C9" s="16"/>
    </row>
  </sheetData>
  <phoneticPr fontId="47" type="noConversion"/>
  <hyperlinks>
    <hyperlink ref="A1" location="Index!A1" display="Index" xr:uid="{A2FC715C-002A-4629-A950-95638A220B3C}"/>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AF640-6E1A-4B50-9D2B-9DEB3D0CF999}">
  <sheetPr>
    <tabColor rgb="FF92D050"/>
  </sheetPr>
  <dimension ref="A2:I18"/>
  <sheetViews>
    <sheetView showGridLines="0" zoomScale="115" zoomScaleNormal="115" workbookViewId="0">
      <selection activeCell="C21" sqref="C21"/>
    </sheetView>
  </sheetViews>
  <sheetFormatPr baseColWidth="10" defaultColWidth="10.85546875" defaultRowHeight="12.75" x14ac:dyDescent="0.2"/>
  <cols>
    <col min="1" max="1" width="10.85546875" style="15"/>
    <col min="2" max="2" width="15.42578125" style="15" customWidth="1"/>
    <col min="3" max="3" width="76.5703125" style="15" customWidth="1"/>
    <col min="4" max="5" width="10.85546875" style="15"/>
    <col min="6" max="6" width="34.5703125" style="15" customWidth="1"/>
    <col min="7" max="16384" width="10.85546875" style="15"/>
  </cols>
  <sheetData>
    <row r="2" spans="1:9" x14ac:dyDescent="0.2">
      <c r="A2" s="16" t="s">
        <v>39</v>
      </c>
      <c r="B2" s="131" t="s">
        <v>58</v>
      </c>
      <c r="C2" s="131"/>
      <c r="D2" s="131"/>
    </row>
    <row r="3" spans="1:9" x14ac:dyDescent="0.2">
      <c r="B3" s="131"/>
      <c r="C3" s="131"/>
      <c r="D3" s="131"/>
    </row>
    <row r="4" spans="1:9" ht="13.5" thickBot="1" x14ac:dyDescent="0.25"/>
    <row r="5" spans="1:9" ht="29.25" thickBot="1" x14ac:dyDescent="0.25">
      <c r="B5" s="28" t="s">
        <v>53</v>
      </c>
      <c r="C5" s="28" t="s">
        <v>59</v>
      </c>
      <c r="D5" s="29" t="s">
        <v>60</v>
      </c>
    </row>
    <row r="6" spans="1:9" ht="15" thickBot="1" x14ac:dyDescent="0.25">
      <c r="B6" s="32" t="s">
        <v>61</v>
      </c>
      <c r="C6" s="30" t="s">
        <v>2285</v>
      </c>
      <c r="D6" s="31">
        <v>29</v>
      </c>
    </row>
    <row r="7" spans="1:9" ht="29.25" thickBot="1" x14ac:dyDescent="0.25">
      <c r="B7" s="32" t="s">
        <v>2284</v>
      </c>
      <c r="C7" s="30" t="s">
        <v>2289</v>
      </c>
      <c r="D7" s="31">
        <v>20</v>
      </c>
    </row>
    <row r="8" spans="1:9" ht="15.75" thickBot="1" x14ac:dyDescent="0.3">
      <c r="B8" s="32" t="s">
        <v>55</v>
      </c>
      <c r="C8" s="30" t="s">
        <v>2287</v>
      </c>
      <c r="D8" s="31">
        <v>205</v>
      </c>
      <c r="H8" s="17"/>
      <c r="I8" s="17"/>
    </row>
    <row r="9" spans="1:9" ht="15" thickBot="1" x14ac:dyDescent="0.25">
      <c r="B9" s="32" t="s">
        <v>54</v>
      </c>
      <c r="C9" s="30" t="s">
        <v>2286</v>
      </c>
      <c r="D9" s="31">
        <v>14</v>
      </c>
    </row>
    <row r="10" spans="1:9" ht="15" thickBot="1" x14ac:dyDescent="0.25">
      <c r="B10" s="32" t="s">
        <v>56</v>
      </c>
      <c r="C10" s="30" t="s">
        <v>2286</v>
      </c>
      <c r="D10" s="31">
        <v>14</v>
      </c>
    </row>
    <row r="11" spans="1:9" ht="15" thickBot="1" x14ac:dyDescent="0.25">
      <c r="B11" s="32" t="s">
        <v>327</v>
      </c>
      <c r="C11" s="30" t="s">
        <v>2288</v>
      </c>
      <c r="D11" s="31">
        <v>22</v>
      </c>
    </row>
    <row r="12" spans="1:9" ht="15" thickBot="1" x14ac:dyDescent="0.25">
      <c r="B12" s="32" t="s">
        <v>340</v>
      </c>
      <c r="C12" s="30" t="s">
        <v>2285</v>
      </c>
      <c r="D12" s="31">
        <v>39</v>
      </c>
    </row>
    <row r="13" spans="1:9" ht="15" thickBot="1" x14ac:dyDescent="0.25">
      <c r="B13" s="32"/>
      <c r="C13" s="33" t="s">
        <v>62</v>
      </c>
      <c r="D13" s="31">
        <f>SUM(D6:D12)</f>
        <v>343</v>
      </c>
    </row>
    <row r="18" spans="3:3" x14ac:dyDescent="0.2">
      <c r="C18" s="16"/>
    </row>
  </sheetData>
  <mergeCells count="1">
    <mergeCell ref="B2:D3"/>
  </mergeCells>
  <hyperlinks>
    <hyperlink ref="A2" location="Index!A1" display="Index" xr:uid="{3603FEB9-1459-4EC5-A10F-48EC7E04477F}"/>
  </hyperlinks>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C642B-3E97-44CA-9F71-D1ECDFEEDEA8}">
  <sheetPr>
    <tabColor rgb="FFFFFF00"/>
  </sheetPr>
  <dimension ref="A1:K265"/>
  <sheetViews>
    <sheetView showGridLines="0" workbookViewId="0">
      <selection activeCell="H102" sqref="H102"/>
    </sheetView>
  </sheetViews>
  <sheetFormatPr baseColWidth="10" defaultColWidth="10.85546875" defaultRowHeight="15" x14ac:dyDescent="0.25"/>
  <cols>
    <col min="1" max="1" width="10.42578125" style="5" bestFit="1" customWidth="1"/>
    <col min="2" max="2" width="64.7109375" style="5" customWidth="1"/>
    <col min="3" max="8" width="10.85546875" style="53"/>
    <col min="9" max="9" width="18.5703125" style="5" customWidth="1"/>
    <col min="10" max="10" width="15.28515625" style="5" customWidth="1"/>
    <col min="11" max="16384" width="10.85546875" style="5"/>
  </cols>
  <sheetData>
    <row r="1" spans="1:11" x14ac:dyDescent="0.25">
      <c r="A1" s="16" t="s">
        <v>39</v>
      </c>
    </row>
    <row r="2" spans="1:11" ht="21" x14ac:dyDescent="0.35">
      <c r="A2" s="16"/>
      <c r="B2" s="69" t="s">
        <v>64</v>
      </c>
    </row>
    <row r="3" spans="1:11" x14ac:dyDescent="0.25">
      <c r="A3" s="16"/>
    </row>
    <row r="4" spans="1:11" ht="20.25" x14ac:dyDescent="0.25">
      <c r="C4" s="132"/>
      <c r="D4" s="132"/>
      <c r="E4" s="132"/>
      <c r="H4" s="133" t="s">
        <v>72</v>
      </c>
      <c r="I4" s="134"/>
      <c r="J4" s="59" t="s">
        <v>335</v>
      </c>
      <c r="K4" s="60">
        <v>4</v>
      </c>
    </row>
    <row r="5" spans="1:11" ht="42" customHeight="1" x14ac:dyDescent="0.25">
      <c r="H5" s="134"/>
      <c r="I5" s="134"/>
      <c r="J5" s="59" t="s">
        <v>336</v>
      </c>
      <c r="K5" s="60">
        <v>5</v>
      </c>
    </row>
    <row r="6" spans="1:11" ht="26.25" thickBot="1" x14ac:dyDescent="0.3">
      <c r="A6" s="1"/>
      <c r="B6" s="1" t="s">
        <v>3</v>
      </c>
      <c r="C6" s="54" t="s">
        <v>332</v>
      </c>
      <c r="D6" s="56" t="s">
        <v>67</v>
      </c>
      <c r="E6" s="56" t="s">
        <v>68</v>
      </c>
      <c r="F6" s="56" t="s">
        <v>69</v>
      </c>
      <c r="G6" s="56" t="s">
        <v>70</v>
      </c>
      <c r="H6" s="61" t="s">
        <v>71</v>
      </c>
      <c r="I6" s="57" t="s">
        <v>334</v>
      </c>
      <c r="J6" s="56" t="s">
        <v>73</v>
      </c>
    </row>
    <row r="7" spans="1:11" x14ac:dyDescent="0.25">
      <c r="A7" s="2"/>
      <c r="B7" s="8" t="s">
        <v>402</v>
      </c>
      <c r="C7" s="55" t="s">
        <v>78</v>
      </c>
      <c r="D7" s="56">
        <v>1</v>
      </c>
      <c r="E7" s="56">
        <v>1</v>
      </c>
      <c r="F7" s="56">
        <v>1</v>
      </c>
      <c r="G7" s="56">
        <v>1</v>
      </c>
      <c r="H7" s="61">
        <v>1</v>
      </c>
      <c r="I7" s="56">
        <f t="shared" ref="I7:I38" si="0">SUM(D7:H7)</f>
        <v>5</v>
      </c>
      <c r="J7" s="58">
        <f t="shared" ref="J7:J38" si="1">(I7-$K$4)/($K$5-$K$4)</f>
        <v>1</v>
      </c>
    </row>
    <row r="8" spans="1:11" x14ac:dyDescent="0.25">
      <c r="A8" s="2"/>
      <c r="B8" s="8" t="s">
        <v>419</v>
      </c>
      <c r="C8" s="55" t="s">
        <v>79</v>
      </c>
      <c r="D8" s="56">
        <v>1</v>
      </c>
      <c r="E8" s="56">
        <v>1</v>
      </c>
      <c r="F8" s="56">
        <v>1</v>
      </c>
      <c r="G8" s="56">
        <v>1</v>
      </c>
      <c r="H8" s="61">
        <v>0.75</v>
      </c>
      <c r="I8" s="56">
        <f t="shared" si="0"/>
        <v>4.75</v>
      </c>
      <c r="J8" s="58">
        <f t="shared" si="1"/>
        <v>0.75</v>
      </c>
    </row>
    <row r="9" spans="1:11" x14ac:dyDescent="0.25">
      <c r="A9" s="2"/>
      <c r="B9" s="8" t="s">
        <v>451</v>
      </c>
      <c r="C9" s="55" t="s">
        <v>78</v>
      </c>
      <c r="D9" s="56">
        <v>1</v>
      </c>
      <c r="E9" s="56">
        <v>1</v>
      </c>
      <c r="F9" s="56">
        <v>1</v>
      </c>
      <c r="G9" s="56">
        <v>1</v>
      </c>
      <c r="H9" s="61">
        <v>1</v>
      </c>
      <c r="I9" s="56">
        <f t="shared" si="0"/>
        <v>5</v>
      </c>
      <c r="J9" s="58">
        <f t="shared" si="1"/>
        <v>1</v>
      </c>
    </row>
    <row r="10" spans="1:11" x14ac:dyDescent="0.25">
      <c r="A10" s="2"/>
      <c r="B10" s="8" t="s">
        <v>461</v>
      </c>
      <c r="C10" s="55" t="s">
        <v>79</v>
      </c>
      <c r="D10" s="56">
        <v>1</v>
      </c>
      <c r="E10" s="56">
        <v>1</v>
      </c>
      <c r="F10" s="56">
        <v>1</v>
      </c>
      <c r="G10" s="56">
        <v>1</v>
      </c>
      <c r="H10" s="61">
        <v>0.75</v>
      </c>
      <c r="I10" s="56">
        <f t="shared" si="0"/>
        <v>4.75</v>
      </c>
      <c r="J10" s="58">
        <f t="shared" si="1"/>
        <v>0.75</v>
      </c>
    </row>
    <row r="11" spans="1:11" x14ac:dyDescent="0.25">
      <c r="A11" s="2"/>
      <c r="B11" s="8" t="s">
        <v>471</v>
      </c>
      <c r="C11" s="55" t="s">
        <v>80</v>
      </c>
      <c r="D11" s="56">
        <v>1</v>
      </c>
      <c r="E11" s="56">
        <v>1</v>
      </c>
      <c r="F11" s="56">
        <v>1</v>
      </c>
      <c r="G11" s="56">
        <v>1</v>
      </c>
      <c r="H11" s="61">
        <v>0.5</v>
      </c>
      <c r="I11" s="56">
        <f t="shared" si="0"/>
        <v>4.5</v>
      </c>
      <c r="J11" s="58">
        <f t="shared" si="1"/>
        <v>0.5</v>
      </c>
    </row>
    <row r="12" spans="1:11" x14ac:dyDescent="0.25">
      <c r="A12" s="2"/>
      <c r="B12" s="8" t="s">
        <v>480</v>
      </c>
      <c r="C12" s="55" t="s">
        <v>78</v>
      </c>
      <c r="D12" s="56">
        <v>1</v>
      </c>
      <c r="E12" s="56">
        <v>1</v>
      </c>
      <c r="F12" s="56">
        <v>1</v>
      </c>
      <c r="G12" s="56">
        <v>1</v>
      </c>
      <c r="H12" s="61">
        <v>1</v>
      </c>
      <c r="I12" s="56">
        <f t="shared" si="0"/>
        <v>5</v>
      </c>
      <c r="J12" s="58">
        <f t="shared" si="1"/>
        <v>1</v>
      </c>
    </row>
    <row r="13" spans="1:11" x14ac:dyDescent="0.25">
      <c r="A13" s="2"/>
      <c r="B13" s="8" t="s">
        <v>490</v>
      </c>
      <c r="C13" s="55" t="s">
        <v>78</v>
      </c>
      <c r="D13" s="56">
        <v>1</v>
      </c>
      <c r="E13" s="56">
        <v>1</v>
      </c>
      <c r="F13" s="56">
        <v>1</v>
      </c>
      <c r="G13" s="56">
        <v>1</v>
      </c>
      <c r="H13" s="61">
        <v>1</v>
      </c>
      <c r="I13" s="56">
        <f t="shared" si="0"/>
        <v>5</v>
      </c>
      <c r="J13" s="58">
        <f t="shared" si="1"/>
        <v>1</v>
      </c>
    </row>
    <row r="14" spans="1:11" x14ac:dyDescent="0.25">
      <c r="A14" s="2"/>
      <c r="B14" s="8" t="s">
        <v>515</v>
      </c>
      <c r="C14" s="55" t="s">
        <v>79</v>
      </c>
      <c r="D14" s="56">
        <v>1</v>
      </c>
      <c r="E14" s="56">
        <v>1</v>
      </c>
      <c r="F14" s="56">
        <v>1</v>
      </c>
      <c r="G14" s="56">
        <v>1</v>
      </c>
      <c r="H14" s="61">
        <v>0.75</v>
      </c>
      <c r="I14" s="56">
        <f t="shared" si="0"/>
        <v>4.75</v>
      </c>
      <c r="J14" s="58">
        <f t="shared" si="1"/>
        <v>0.75</v>
      </c>
    </row>
    <row r="15" spans="1:11" x14ac:dyDescent="0.25">
      <c r="A15" s="2"/>
      <c r="B15" s="8" t="s">
        <v>526</v>
      </c>
      <c r="C15" s="55" t="s">
        <v>527</v>
      </c>
      <c r="D15" s="56">
        <v>1</v>
      </c>
      <c r="E15" s="56">
        <v>1</v>
      </c>
      <c r="F15" s="56">
        <v>1</v>
      </c>
      <c r="G15" s="56">
        <v>1</v>
      </c>
      <c r="H15" s="61">
        <v>0</v>
      </c>
      <c r="I15" s="56">
        <f t="shared" si="0"/>
        <v>4</v>
      </c>
      <c r="J15" s="58">
        <f t="shared" si="1"/>
        <v>0</v>
      </c>
    </row>
    <row r="16" spans="1:11" x14ac:dyDescent="0.25">
      <c r="A16" s="2"/>
      <c r="B16" s="8" t="s">
        <v>554</v>
      </c>
      <c r="C16" s="55" t="s">
        <v>80</v>
      </c>
      <c r="D16" s="56">
        <v>1</v>
      </c>
      <c r="E16" s="56">
        <v>1</v>
      </c>
      <c r="F16" s="56">
        <v>1</v>
      </c>
      <c r="G16" s="56">
        <v>1</v>
      </c>
      <c r="H16" s="61">
        <v>0.5</v>
      </c>
      <c r="I16" s="56">
        <f t="shared" si="0"/>
        <v>4.5</v>
      </c>
      <c r="J16" s="58">
        <f t="shared" si="1"/>
        <v>0.5</v>
      </c>
    </row>
    <row r="17" spans="1:10" x14ac:dyDescent="0.25">
      <c r="A17" s="2"/>
      <c r="B17" s="8" t="s">
        <v>567</v>
      </c>
      <c r="C17" s="55" t="s">
        <v>78</v>
      </c>
      <c r="D17" s="56">
        <v>1</v>
      </c>
      <c r="E17" s="56">
        <v>1</v>
      </c>
      <c r="F17" s="56">
        <v>1</v>
      </c>
      <c r="G17" s="56">
        <v>1</v>
      </c>
      <c r="H17" s="61">
        <v>1</v>
      </c>
      <c r="I17" s="56">
        <f t="shared" si="0"/>
        <v>5</v>
      </c>
      <c r="J17" s="58">
        <f t="shared" si="1"/>
        <v>1</v>
      </c>
    </row>
    <row r="18" spans="1:10" x14ac:dyDescent="0.25">
      <c r="A18" s="2"/>
      <c r="B18" s="8" t="s">
        <v>293</v>
      </c>
      <c r="C18" s="55" t="s">
        <v>78</v>
      </c>
      <c r="D18" s="56">
        <v>1</v>
      </c>
      <c r="E18" s="56">
        <v>1</v>
      </c>
      <c r="F18" s="56">
        <v>1</v>
      </c>
      <c r="G18" s="56">
        <v>1</v>
      </c>
      <c r="H18" s="61">
        <v>1</v>
      </c>
      <c r="I18" s="56">
        <f t="shared" si="0"/>
        <v>5</v>
      </c>
      <c r="J18" s="58">
        <f t="shared" si="1"/>
        <v>1</v>
      </c>
    </row>
    <row r="19" spans="1:10" x14ac:dyDescent="0.25">
      <c r="A19" s="2"/>
      <c r="B19" s="8" t="s">
        <v>586</v>
      </c>
      <c r="C19" s="55" t="s">
        <v>80</v>
      </c>
      <c r="D19" s="56">
        <v>1</v>
      </c>
      <c r="E19" s="56">
        <v>1</v>
      </c>
      <c r="F19" s="56">
        <v>1</v>
      </c>
      <c r="G19" s="56">
        <v>1</v>
      </c>
      <c r="H19" s="61">
        <v>0.5</v>
      </c>
      <c r="I19" s="56">
        <f t="shared" si="0"/>
        <v>4.5</v>
      </c>
      <c r="J19" s="58">
        <f t="shared" si="1"/>
        <v>0.5</v>
      </c>
    </row>
    <row r="20" spans="1:10" x14ac:dyDescent="0.25">
      <c r="A20" s="2"/>
      <c r="B20" s="8" t="s">
        <v>605</v>
      </c>
      <c r="C20" s="55" t="s">
        <v>79</v>
      </c>
      <c r="D20" s="56">
        <v>1</v>
      </c>
      <c r="E20" s="56">
        <v>1</v>
      </c>
      <c r="F20" s="56">
        <v>1</v>
      </c>
      <c r="G20" s="56">
        <v>1</v>
      </c>
      <c r="H20" s="61">
        <v>0.75</v>
      </c>
      <c r="I20" s="56">
        <f t="shared" si="0"/>
        <v>4.75</v>
      </c>
      <c r="J20" s="58">
        <f t="shared" si="1"/>
        <v>0.75</v>
      </c>
    </row>
    <row r="21" spans="1:10" x14ac:dyDescent="0.25">
      <c r="A21" s="2"/>
      <c r="B21" s="8" t="s">
        <v>617</v>
      </c>
      <c r="C21" s="55" t="s">
        <v>78</v>
      </c>
      <c r="D21" s="56">
        <v>1</v>
      </c>
      <c r="E21" s="56">
        <v>1</v>
      </c>
      <c r="F21" s="56">
        <v>1</v>
      </c>
      <c r="G21" s="56">
        <v>1</v>
      </c>
      <c r="H21" s="61">
        <v>1</v>
      </c>
      <c r="I21" s="56">
        <f t="shared" si="0"/>
        <v>5</v>
      </c>
      <c r="J21" s="58">
        <f t="shared" si="1"/>
        <v>1</v>
      </c>
    </row>
    <row r="22" spans="1:10" x14ac:dyDescent="0.25">
      <c r="A22" s="2"/>
      <c r="B22" s="8" t="s">
        <v>625</v>
      </c>
      <c r="C22" s="55" t="s">
        <v>78</v>
      </c>
      <c r="D22" s="56">
        <v>1</v>
      </c>
      <c r="E22" s="56">
        <v>1</v>
      </c>
      <c r="F22" s="56">
        <v>1</v>
      </c>
      <c r="G22" s="56">
        <v>1</v>
      </c>
      <c r="H22" s="61">
        <v>1</v>
      </c>
      <c r="I22" s="56">
        <f t="shared" si="0"/>
        <v>5</v>
      </c>
      <c r="J22" s="58">
        <f t="shared" si="1"/>
        <v>1</v>
      </c>
    </row>
    <row r="23" spans="1:10" x14ac:dyDescent="0.25">
      <c r="A23" s="2"/>
      <c r="B23" s="8" t="s">
        <v>644</v>
      </c>
      <c r="C23" s="55" t="s">
        <v>78</v>
      </c>
      <c r="D23" s="56">
        <v>1</v>
      </c>
      <c r="E23" s="56">
        <v>1</v>
      </c>
      <c r="F23" s="56">
        <v>1</v>
      </c>
      <c r="G23" s="56">
        <v>1</v>
      </c>
      <c r="H23" s="61">
        <v>1</v>
      </c>
      <c r="I23" s="56">
        <f t="shared" si="0"/>
        <v>5</v>
      </c>
      <c r="J23" s="58">
        <f t="shared" si="1"/>
        <v>1</v>
      </c>
    </row>
    <row r="24" spans="1:10" x14ac:dyDescent="0.25">
      <c r="A24" s="2"/>
      <c r="B24" s="8" t="s">
        <v>661</v>
      </c>
      <c r="C24" s="55" t="s">
        <v>78</v>
      </c>
      <c r="D24" s="56">
        <v>1</v>
      </c>
      <c r="E24" s="56">
        <v>1</v>
      </c>
      <c r="F24" s="56">
        <v>1</v>
      </c>
      <c r="G24" s="56">
        <v>1</v>
      </c>
      <c r="H24" s="61">
        <v>1</v>
      </c>
      <c r="I24" s="56">
        <f t="shared" si="0"/>
        <v>5</v>
      </c>
      <c r="J24" s="58">
        <f t="shared" si="1"/>
        <v>1</v>
      </c>
    </row>
    <row r="25" spans="1:10" x14ac:dyDescent="0.25">
      <c r="A25" s="2"/>
      <c r="B25" s="8" t="s">
        <v>693</v>
      </c>
      <c r="C25" s="55" t="s">
        <v>78</v>
      </c>
      <c r="D25" s="56">
        <v>1</v>
      </c>
      <c r="E25" s="56">
        <v>1</v>
      </c>
      <c r="F25" s="56">
        <v>1</v>
      </c>
      <c r="G25" s="56">
        <v>1</v>
      </c>
      <c r="H25" s="61">
        <v>1</v>
      </c>
      <c r="I25" s="56">
        <f t="shared" si="0"/>
        <v>5</v>
      </c>
      <c r="J25" s="58">
        <f t="shared" si="1"/>
        <v>1</v>
      </c>
    </row>
    <row r="26" spans="1:10" x14ac:dyDescent="0.25">
      <c r="A26" s="2"/>
      <c r="B26" s="8" t="s">
        <v>705</v>
      </c>
      <c r="C26" s="55" t="s">
        <v>78</v>
      </c>
      <c r="D26" s="56">
        <v>1</v>
      </c>
      <c r="E26" s="56">
        <v>1</v>
      </c>
      <c r="F26" s="56">
        <v>1</v>
      </c>
      <c r="G26" s="56">
        <v>1</v>
      </c>
      <c r="H26" s="61">
        <v>1</v>
      </c>
      <c r="I26" s="56">
        <f t="shared" si="0"/>
        <v>5</v>
      </c>
      <c r="J26" s="58">
        <f t="shared" si="1"/>
        <v>1</v>
      </c>
    </row>
    <row r="27" spans="1:10" x14ac:dyDescent="0.25">
      <c r="A27" s="2"/>
      <c r="B27" s="8" t="s">
        <v>720</v>
      </c>
      <c r="C27" s="55" t="s">
        <v>78</v>
      </c>
      <c r="D27" s="56">
        <v>1</v>
      </c>
      <c r="E27" s="56">
        <v>1</v>
      </c>
      <c r="F27" s="56">
        <v>1</v>
      </c>
      <c r="G27" s="56">
        <v>1</v>
      </c>
      <c r="H27" s="61">
        <v>1</v>
      </c>
      <c r="I27" s="56">
        <f t="shared" si="0"/>
        <v>5</v>
      </c>
      <c r="J27" s="58">
        <f t="shared" si="1"/>
        <v>1</v>
      </c>
    </row>
    <row r="28" spans="1:10" x14ac:dyDescent="0.25">
      <c r="A28" s="2"/>
      <c r="B28" s="8" t="s">
        <v>732</v>
      </c>
      <c r="C28" s="55" t="s">
        <v>79</v>
      </c>
      <c r="D28" s="56">
        <v>1</v>
      </c>
      <c r="E28" s="56">
        <v>1</v>
      </c>
      <c r="F28" s="56">
        <v>1</v>
      </c>
      <c r="G28" s="56">
        <v>1</v>
      </c>
      <c r="H28" s="61">
        <v>0.75</v>
      </c>
      <c r="I28" s="56">
        <f t="shared" si="0"/>
        <v>4.75</v>
      </c>
      <c r="J28" s="58">
        <f t="shared" si="1"/>
        <v>0.75</v>
      </c>
    </row>
    <row r="29" spans="1:10" x14ac:dyDescent="0.25">
      <c r="A29" s="2"/>
      <c r="B29" s="8" t="s">
        <v>752</v>
      </c>
      <c r="C29" s="55" t="s">
        <v>78</v>
      </c>
      <c r="D29" s="56">
        <v>1</v>
      </c>
      <c r="E29" s="56">
        <v>1</v>
      </c>
      <c r="F29" s="56">
        <v>1</v>
      </c>
      <c r="G29" s="56">
        <v>1</v>
      </c>
      <c r="H29" s="61">
        <v>1</v>
      </c>
      <c r="I29" s="56">
        <f t="shared" si="0"/>
        <v>5</v>
      </c>
      <c r="J29" s="58">
        <f t="shared" si="1"/>
        <v>1</v>
      </c>
    </row>
    <row r="30" spans="1:10" x14ac:dyDescent="0.25">
      <c r="A30" s="2"/>
      <c r="B30" s="8" t="s">
        <v>813</v>
      </c>
      <c r="C30" s="55" t="s">
        <v>527</v>
      </c>
      <c r="D30" s="56">
        <v>1</v>
      </c>
      <c r="E30" s="56">
        <v>1</v>
      </c>
      <c r="F30" s="56">
        <v>1</v>
      </c>
      <c r="G30" s="56">
        <v>1</v>
      </c>
      <c r="H30" s="61">
        <v>0</v>
      </c>
      <c r="I30" s="56">
        <f t="shared" si="0"/>
        <v>4</v>
      </c>
      <c r="J30" s="58">
        <f t="shared" si="1"/>
        <v>0</v>
      </c>
    </row>
    <row r="31" spans="1:10" x14ac:dyDescent="0.25">
      <c r="A31" s="2"/>
      <c r="B31" s="8" t="s">
        <v>245</v>
      </c>
      <c r="C31" s="55" t="s">
        <v>527</v>
      </c>
      <c r="D31" s="56">
        <v>1</v>
      </c>
      <c r="E31" s="56">
        <v>1</v>
      </c>
      <c r="F31" s="56">
        <v>1</v>
      </c>
      <c r="G31" s="56">
        <v>1</v>
      </c>
      <c r="H31" s="61">
        <v>0</v>
      </c>
      <c r="I31" s="56">
        <f t="shared" si="0"/>
        <v>4</v>
      </c>
      <c r="J31" s="58">
        <f t="shared" si="1"/>
        <v>0</v>
      </c>
    </row>
    <row r="32" spans="1:10" x14ac:dyDescent="0.25">
      <c r="A32" s="2"/>
      <c r="B32" s="8" t="s">
        <v>854</v>
      </c>
      <c r="C32" s="55" t="s">
        <v>78</v>
      </c>
      <c r="D32" s="56">
        <v>1</v>
      </c>
      <c r="E32" s="56">
        <v>1</v>
      </c>
      <c r="F32" s="56">
        <v>1</v>
      </c>
      <c r="G32" s="56">
        <v>1</v>
      </c>
      <c r="H32" s="61">
        <v>1</v>
      </c>
      <c r="I32" s="56">
        <f t="shared" si="0"/>
        <v>5</v>
      </c>
      <c r="J32" s="58">
        <f t="shared" si="1"/>
        <v>1</v>
      </c>
    </row>
    <row r="33" spans="1:10" x14ac:dyDescent="0.25">
      <c r="A33" s="2"/>
      <c r="B33" s="8" t="s">
        <v>919</v>
      </c>
      <c r="C33" s="55" t="s">
        <v>527</v>
      </c>
      <c r="D33" s="56">
        <v>1</v>
      </c>
      <c r="E33" s="56">
        <v>1</v>
      </c>
      <c r="F33" s="56">
        <v>1</v>
      </c>
      <c r="G33" s="56">
        <v>1</v>
      </c>
      <c r="H33" s="61">
        <v>0</v>
      </c>
      <c r="I33" s="56">
        <f t="shared" si="0"/>
        <v>4</v>
      </c>
      <c r="J33" s="58">
        <f t="shared" si="1"/>
        <v>0</v>
      </c>
    </row>
    <row r="34" spans="1:10" x14ac:dyDescent="0.25">
      <c r="A34" s="2"/>
      <c r="B34" s="8" t="s">
        <v>960</v>
      </c>
      <c r="C34" s="55" t="s">
        <v>527</v>
      </c>
      <c r="D34" s="56">
        <v>1</v>
      </c>
      <c r="E34" s="56">
        <v>1</v>
      </c>
      <c r="F34" s="56">
        <v>1</v>
      </c>
      <c r="G34" s="56">
        <v>1</v>
      </c>
      <c r="H34" s="61">
        <v>0</v>
      </c>
      <c r="I34" s="56">
        <f t="shared" si="0"/>
        <v>4</v>
      </c>
      <c r="J34" s="58">
        <f t="shared" si="1"/>
        <v>0</v>
      </c>
    </row>
    <row r="35" spans="1:10" x14ac:dyDescent="0.25">
      <c r="A35" s="2"/>
      <c r="B35" s="8" t="s">
        <v>987</v>
      </c>
      <c r="C35" s="55" t="s">
        <v>78</v>
      </c>
      <c r="D35" s="56">
        <v>1</v>
      </c>
      <c r="E35" s="56">
        <v>1</v>
      </c>
      <c r="F35" s="56">
        <v>1</v>
      </c>
      <c r="G35" s="56">
        <v>1</v>
      </c>
      <c r="H35" s="61">
        <v>1</v>
      </c>
      <c r="I35" s="56">
        <f t="shared" si="0"/>
        <v>5</v>
      </c>
      <c r="J35" s="58">
        <f t="shared" si="1"/>
        <v>1</v>
      </c>
    </row>
    <row r="36" spans="1:10" x14ac:dyDescent="0.25">
      <c r="A36" s="2"/>
      <c r="B36" s="8" t="s">
        <v>1057</v>
      </c>
      <c r="C36" s="55" t="s">
        <v>78</v>
      </c>
      <c r="D36" s="56">
        <v>1</v>
      </c>
      <c r="E36" s="56">
        <v>1</v>
      </c>
      <c r="F36" s="56">
        <v>1</v>
      </c>
      <c r="G36" s="56">
        <v>1</v>
      </c>
      <c r="H36" s="61">
        <v>1</v>
      </c>
      <c r="I36" s="56">
        <f t="shared" si="0"/>
        <v>5</v>
      </c>
      <c r="J36" s="58">
        <f t="shared" si="1"/>
        <v>1</v>
      </c>
    </row>
    <row r="37" spans="1:10" x14ac:dyDescent="0.25">
      <c r="A37" s="2"/>
      <c r="B37" s="8" t="s">
        <v>1067</v>
      </c>
      <c r="C37" s="55" t="s">
        <v>78</v>
      </c>
      <c r="D37" s="56">
        <v>1</v>
      </c>
      <c r="E37" s="56">
        <v>1</v>
      </c>
      <c r="F37" s="56">
        <v>1</v>
      </c>
      <c r="G37" s="56">
        <v>1</v>
      </c>
      <c r="H37" s="61">
        <v>1</v>
      </c>
      <c r="I37" s="56">
        <f t="shared" si="0"/>
        <v>5</v>
      </c>
      <c r="J37" s="58">
        <f t="shared" si="1"/>
        <v>1</v>
      </c>
    </row>
    <row r="38" spans="1:10" x14ac:dyDescent="0.25">
      <c r="A38" s="2"/>
      <c r="B38" s="8" t="s">
        <v>1080</v>
      </c>
      <c r="C38" s="55" t="s">
        <v>78</v>
      </c>
      <c r="D38" s="56">
        <v>1</v>
      </c>
      <c r="E38" s="56">
        <v>1</v>
      </c>
      <c r="F38" s="56">
        <v>1</v>
      </c>
      <c r="G38" s="56">
        <v>1</v>
      </c>
      <c r="H38" s="61">
        <v>1</v>
      </c>
      <c r="I38" s="56">
        <f t="shared" si="0"/>
        <v>5</v>
      </c>
      <c r="J38" s="58">
        <f t="shared" si="1"/>
        <v>1</v>
      </c>
    </row>
    <row r="39" spans="1:10" x14ac:dyDescent="0.25">
      <c r="A39" s="2"/>
      <c r="B39" s="8" t="s">
        <v>1123</v>
      </c>
      <c r="C39" s="55" t="s">
        <v>80</v>
      </c>
      <c r="D39" s="56">
        <v>1</v>
      </c>
      <c r="E39" s="56">
        <v>1</v>
      </c>
      <c r="F39" s="56">
        <v>1</v>
      </c>
      <c r="G39" s="56">
        <v>1</v>
      </c>
      <c r="H39" s="61">
        <v>0.5</v>
      </c>
      <c r="I39" s="56">
        <f t="shared" ref="I39:I70" si="2">SUM(D39:H39)</f>
        <v>4.5</v>
      </c>
      <c r="J39" s="58">
        <f t="shared" ref="J39:J70" si="3">(I39-$K$4)/($K$5-$K$4)</f>
        <v>0.5</v>
      </c>
    </row>
    <row r="40" spans="1:10" x14ac:dyDescent="0.25">
      <c r="A40" s="2"/>
      <c r="B40" s="8" t="s">
        <v>1174</v>
      </c>
      <c r="C40" s="55" t="s">
        <v>79</v>
      </c>
      <c r="D40" s="56">
        <v>1</v>
      </c>
      <c r="E40" s="56">
        <v>1</v>
      </c>
      <c r="F40" s="56">
        <v>1</v>
      </c>
      <c r="G40" s="56">
        <v>1</v>
      </c>
      <c r="H40" s="61">
        <v>0.75</v>
      </c>
      <c r="I40" s="56">
        <f t="shared" si="2"/>
        <v>4.75</v>
      </c>
      <c r="J40" s="58">
        <f t="shared" si="3"/>
        <v>0.75</v>
      </c>
    </row>
    <row r="41" spans="1:10" x14ac:dyDescent="0.25">
      <c r="A41" s="2"/>
      <c r="B41" s="8" t="s">
        <v>1602</v>
      </c>
      <c r="C41" s="55" t="s">
        <v>78</v>
      </c>
      <c r="D41" s="56">
        <v>1</v>
      </c>
      <c r="E41" s="56">
        <v>1</v>
      </c>
      <c r="F41" s="56">
        <v>1</v>
      </c>
      <c r="G41" s="56">
        <v>1</v>
      </c>
      <c r="H41" s="61">
        <v>1</v>
      </c>
      <c r="I41" s="56">
        <f t="shared" si="2"/>
        <v>5</v>
      </c>
      <c r="J41" s="58">
        <f t="shared" si="3"/>
        <v>1</v>
      </c>
    </row>
    <row r="42" spans="1:10" x14ac:dyDescent="0.25">
      <c r="A42" s="2"/>
      <c r="B42" s="8" t="s">
        <v>1761</v>
      </c>
      <c r="C42" s="55" t="s">
        <v>79</v>
      </c>
      <c r="D42" s="56">
        <v>1</v>
      </c>
      <c r="E42" s="56">
        <v>1</v>
      </c>
      <c r="F42" s="56">
        <v>1</v>
      </c>
      <c r="G42" s="56">
        <v>1</v>
      </c>
      <c r="H42" s="61">
        <v>0.75</v>
      </c>
      <c r="I42" s="56">
        <f t="shared" si="2"/>
        <v>4.75</v>
      </c>
      <c r="J42" s="58">
        <f t="shared" si="3"/>
        <v>0.75</v>
      </c>
    </row>
    <row r="43" spans="1:10" x14ac:dyDescent="0.25">
      <c r="A43" s="2"/>
      <c r="B43" s="8" t="s">
        <v>1790</v>
      </c>
      <c r="C43" s="55" t="s">
        <v>527</v>
      </c>
      <c r="D43" s="56">
        <v>1</v>
      </c>
      <c r="E43" s="56">
        <v>1</v>
      </c>
      <c r="F43" s="56">
        <v>1</v>
      </c>
      <c r="G43" s="56">
        <v>1</v>
      </c>
      <c r="H43" s="61">
        <v>0</v>
      </c>
      <c r="I43" s="56">
        <f t="shared" si="2"/>
        <v>4</v>
      </c>
      <c r="J43" s="58">
        <f t="shared" si="3"/>
        <v>0</v>
      </c>
    </row>
    <row r="44" spans="1:10" x14ac:dyDescent="0.25">
      <c r="A44" s="2"/>
      <c r="B44" s="8" t="s">
        <v>1872</v>
      </c>
      <c r="C44" s="55" t="s">
        <v>527</v>
      </c>
      <c r="D44" s="56">
        <v>1</v>
      </c>
      <c r="E44" s="56">
        <v>1</v>
      </c>
      <c r="F44" s="56">
        <v>1</v>
      </c>
      <c r="G44" s="56">
        <v>1</v>
      </c>
      <c r="H44" s="61">
        <v>0</v>
      </c>
      <c r="I44" s="56">
        <f t="shared" si="2"/>
        <v>4</v>
      </c>
      <c r="J44" s="58">
        <f t="shared" si="3"/>
        <v>0</v>
      </c>
    </row>
    <row r="45" spans="1:10" x14ac:dyDescent="0.25">
      <c r="A45" s="2"/>
      <c r="B45" s="8" t="s">
        <v>1882</v>
      </c>
      <c r="C45" s="55" t="s">
        <v>527</v>
      </c>
      <c r="D45" s="56">
        <v>1</v>
      </c>
      <c r="E45" s="56">
        <v>1</v>
      </c>
      <c r="F45" s="56">
        <v>1</v>
      </c>
      <c r="G45" s="56">
        <v>1</v>
      </c>
      <c r="H45" s="61">
        <v>0</v>
      </c>
      <c r="I45" s="56">
        <f t="shared" si="2"/>
        <v>4</v>
      </c>
      <c r="J45" s="58">
        <f t="shared" si="3"/>
        <v>0</v>
      </c>
    </row>
    <row r="46" spans="1:10" x14ac:dyDescent="0.25">
      <c r="A46" s="2"/>
      <c r="B46" s="8" t="s">
        <v>1939</v>
      </c>
      <c r="C46" s="55" t="s">
        <v>80</v>
      </c>
      <c r="D46" s="56">
        <v>1</v>
      </c>
      <c r="E46" s="56">
        <v>1</v>
      </c>
      <c r="F46" s="56">
        <v>1</v>
      </c>
      <c r="G46" s="56">
        <v>1</v>
      </c>
      <c r="H46" s="61" t="s">
        <v>333</v>
      </c>
      <c r="I46" s="56">
        <f t="shared" si="2"/>
        <v>4</v>
      </c>
      <c r="J46" s="58">
        <f t="shared" si="3"/>
        <v>0</v>
      </c>
    </row>
    <row r="47" spans="1:10" x14ac:dyDescent="0.25">
      <c r="A47" s="2"/>
      <c r="B47" s="8" t="s">
        <v>2008</v>
      </c>
      <c r="C47" s="55" t="s">
        <v>527</v>
      </c>
      <c r="D47" s="56">
        <v>1</v>
      </c>
      <c r="E47" s="56">
        <v>1</v>
      </c>
      <c r="F47" s="56">
        <v>1</v>
      </c>
      <c r="G47" s="56">
        <v>1</v>
      </c>
      <c r="H47" s="61">
        <v>1</v>
      </c>
      <c r="I47" s="56">
        <f t="shared" si="2"/>
        <v>5</v>
      </c>
      <c r="J47" s="58">
        <f t="shared" si="3"/>
        <v>1</v>
      </c>
    </row>
    <row r="48" spans="1:10" x14ac:dyDescent="0.25">
      <c r="A48" s="2"/>
      <c r="B48" s="8" t="s">
        <v>2019</v>
      </c>
      <c r="C48" s="55" t="s">
        <v>78</v>
      </c>
      <c r="D48" s="56">
        <v>1</v>
      </c>
      <c r="E48" s="56">
        <v>1</v>
      </c>
      <c r="F48" s="56">
        <v>1</v>
      </c>
      <c r="G48" s="56">
        <v>1</v>
      </c>
      <c r="H48" s="61">
        <v>1</v>
      </c>
      <c r="I48" s="56">
        <f t="shared" si="2"/>
        <v>5</v>
      </c>
      <c r="J48" s="58">
        <f t="shared" si="3"/>
        <v>1</v>
      </c>
    </row>
    <row r="49" spans="1:10" x14ac:dyDescent="0.25">
      <c r="A49" s="2"/>
      <c r="B49" s="8" t="s">
        <v>2027</v>
      </c>
      <c r="C49" s="55" t="s">
        <v>527</v>
      </c>
      <c r="D49" s="56">
        <v>1</v>
      </c>
      <c r="E49" s="56">
        <v>1</v>
      </c>
      <c r="F49" s="56">
        <v>1</v>
      </c>
      <c r="G49" s="56">
        <v>1</v>
      </c>
      <c r="H49" s="61">
        <v>0</v>
      </c>
      <c r="I49" s="56">
        <f t="shared" si="2"/>
        <v>4</v>
      </c>
      <c r="J49" s="58">
        <f t="shared" si="3"/>
        <v>0</v>
      </c>
    </row>
    <row r="50" spans="1:10" x14ac:dyDescent="0.25">
      <c r="A50" s="2"/>
      <c r="B50" s="8" t="s">
        <v>2033</v>
      </c>
      <c r="C50" s="55" t="s">
        <v>78</v>
      </c>
      <c r="D50" s="56">
        <v>1</v>
      </c>
      <c r="E50" s="56">
        <v>1</v>
      </c>
      <c r="F50" s="56">
        <v>1</v>
      </c>
      <c r="G50" s="56">
        <v>1</v>
      </c>
      <c r="H50" s="61">
        <v>1</v>
      </c>
      <c r="I50" s="56">
        <f t="shared" si="2"/>
        <v>5</v>
      </c>
      <c r="J50" s="58">
        <f t="shared" si="3"/>
        <v>1</v>
      </c>
    </row>
    <row r="51" spans="1:10" x14ac:dyDescent="0.25">
      <c r="A51" s="2"/>
      <c r="B51" s="8" t="s">
        <v>2038</v>
      </c>
      <c r="C51" s="55" t="s">
        <v>78</v>
      </c>
      <c r="D51" s="56">
        <v>1</v>
      </c>
      <c r="E51" s="56">
        <v>1</v>
      </c>
      <c r="F51" s="56">
        <v>1</v>
      </c>
      <c r="G51" s="56">
        <v>1</v>
      </c>
      <c r="H51" s="61">
        <v>1</v>
      </c>
      <c r="I51" s="56">
        <f t="shared" si="2"/>
        <v>5</v>
      </c>
      <c r="J51" s="58">
        <f t="shared" si="3"/>
        <v>1</v>
      </c>
    </row>
    <row r="52" spans="1:10" x14ac:dyDescent="0.25">
      <c r="A52" s="2"/>
      <c r="B52" s="8" t="s">
        <v>2046</v>
      </c>
      <c r="C52" s="55" t="s">
        <v>78</v>
      </c>
      <c r="D52" s="56">
        <v>1</v>
      </c>
      <c r="E52" s="56">
        <v>1</v>
      </c>
      <c r="F52" s="56">
        <v>1</v>
      </c>
      <c r="G52" s="56">
        <v>1</v>
      </c>
      <c r="H52" s="61">
        <v>1</v>
      </c>
      <c r="I52" s="56">
        <f t="shared" si="2"/>
        <v>5</v>
      </c>
      <c r="J52" s="58">
        <f t="shared" si="3"/>
        <v>1</v>
      </c>
    </row>
    <row r="53" spans="1:10" x14ac:dyDescent="0.25">
      <c r="A53" s="2"/>
      <c r="B53" s="8" t="s">
        <v>2054</v>
      </c>
      <c r="C53" s="55" t="s">
        <v>78</v>
      </c>
      <c r="D53" s="56">
        <v>1</v>
      </c>
      <c r="E53" s="56">
        <v>1</v>
      </c>
      <c r="F53" s="56">
        <v>1</v>
      </c>
      <c r="G53" s="56">
        <v>1</v>
      </c>
      <c r="H53" s="61">
        <v>1</v>
      </c>
      <c r="I53" s="56">
        <f t="shared" si="2"/>
        <v>5</v>
      </c>
      <c r="J53" s="58">
        <f t="shared" si="3"/>
        <v>1</v>
      </c>
    </row>
    <row r="54" spans="1:10" x14ac:dyDescent="0.25">
      <c r="A54" s="2"/>
      <c r="B54" s="8" t="s">
        <v>2061</v>
      </c>
      <c r="C54" s="55" t="s">
        <v>80</v>
      </c>
      <c r="D54" s="56">
        <v>1</v>
      </c>
      <c r="E54" s="56">
        <v>1</v>
      </c>
      <c r="F54" s="56">
        <v>1</v>
      </c>
      <c r="G54" s="56">
        <v>1</v>
      </c>
      <c r="H54" s="61">
        <v>0.5</v>
      </c>
      <c r="I54" s="56">
        <f t="shared" si="2"/>
        <v>4.5</v>
      </c>
      <c r="J54" s="58">
        <f t="shared" si="3"/>
        <v>0.5</v>
      </c>
    </row>
    <row r="55" spans="1:10" x14ac:dyDescent="0.25">
      <c r="A55" s="2"/>
      <c r="B55" s="8" t="s">
        <v>2069</v>
      </c>
      <c r="C55" s="55" t="s">
        <v>527</v>
      </c>
      <c r="D55" s="56">
        <v>1</v>
      </c>
      <c r="E55" s="56">
        <v>1</v>
      </c>
      <c r="F55" s="56">
        <v>1</v>
      </c>
      <c r="G55" s="56">
        <v>1</v>
      </c>
      <c r="H55" s="61">
        <v>0</v>
      </c>
      <c r="I55" s="56">
        <f t="shared" si="2"/>
        <v>4</v>
      </c>
      <c r="J55" s="58">
        <f t="shared" si="3"/>
        <v>0</v>
      </c>
    </row>
    <row r="56" spans="1:10" x14ac:dyDescent="0.25">
      <c r="A56" s="2"/>
      <c r="B56" s="8" t="s">
        <v>2077</v>
      </c>
      <c r="C56" s="55" t="s">
        <v>527</v>
      </c>
      <c r="D56" s="56">
        <v>1</v>
      </c>
      <c r="E56" s="56">
        <v>1</v>
      </c>
      <c r="F56" s="56">
        <v>1</v>
      </c>
      <c r="G56" s="56">
        <v>1</v>
      </c>
      <c r="H56" s="61">
        <v>0</v>
      </c>
      <c r="I56" s="56">
        <f t="shared" si="2"/>
        <v>4</v>
      </c>
      <c r="J56" s="58">
        <f t="shared" si="3"/>
        <v>0</v>
      </c>
    </row>
    <row r="57" spans="1:10" x14ac:dyDescent="0.25">
      <c r="A57" s="2"/>
      <c r="B57" s="8" t="s">
        <v>2084</v>
      </c>
      <c r="C57" s="55" t="s">
        <v>527</v>
      </c>
      <c r="D57" s="56">
        <v>1</v>
      </c>
      <c r="E57" s="56">
        <v>1</v>
      </c>
      <c r="F57" s="56">
        <v>1</v>
      </c>
      <c r="G57" s="56">
        <v>1</v>
      </c>
      <c r="H57" s="61">
        <v>0</v>
      </c>
      <c r="I57" s="56">
        <f t="shared" si="2"/>
        <v>4</v>
      </c>
      <c r="J57" s="58">
        <f t="shared" si="3"/>
        <v>0</v>
      </c>
    </row>
    <row r="58" spans="1:10" x14ac:dyDescent="0.25">
      <c r="A58" s="2"/>
      <c r="B58" s="8" t="s">
        <v>2090</v>
      </c>
      <c r="C58" s="55" t="s">
        <v>527</v>
      </c>
      <c r="D58" s="56">
        <v>1</v>
      </c>
      <c r="E58" s="56">
        <v>1</v>
      </c>
      <c r="F58" s="56">
        <v>1</v>
      </c>
      <c r="G58" s="56">
        <v>1</v>
      </c>
      <c r="H58" s="61">
        <v>0</v>
      </c>
      <c r="I58" s="56">
        <f t="shared" si="2"/>
        <v>4</v>
      </c>
      <c r="J58" s="58">
        <f t="shared" si="3"/>
        <v>0</v>
      </c>
    </row>
    <row r="59" spans="1:10" x14ac:dyDescent="0.25">
      <c r="A59" s="2"/>
      <c r="B59" s="8" t="s">
        <v>480</v>
      </c>
      <c r="C59" s="55" t="s">
        <v>527</v>
      </c>
      <c r="D59" s="56">
        <v>1</v>
      </c>
      <c r="E59" s="56">
        <v>1</v>
      </c>
      <c r="F59" s="56">
        <v>1</v>
      </c>
      <c r="G59" s="56">
        <v>1</v>
      </c>
      <c r="H59" s="61">
        <v>0</v>
      </c>
      <c r="I59" s="56">
        <f t="shared" si="2"/>
        <v>4</v>
      </c>
      <c r="J59" s="58">
        <f t="shared" si="3"/>
        <v>0</v>
      </c>
    </row>
    <row r="60" spans="1:10" x14ac:dyDescent="0.25">
      <c r="A60" s="2"/>
      <c r="B60" s="8" t="s">
        <v>2104</v>
      </c>
      <c r="C60" s="55" t="s">
        <v>78</v>
      </c>
      <c r="D60" s="56">
        <v>1</v>
      </c>
      <c r="E60" s="56">
        <v>1</v>
      </c>
      <c r="F60" s="56">
        <v>1</v>
      </c>
      <c r="G60" s="56">
        <v>1</v>
      </c>
      <c r="H60" s="61">
        <v>1</v>
      </c>
      <c r="I60" s="56">
        <f t="shared" si="2"/>
        <v>5</v>
      </c>
      <c r="J60" s="58">
        <f t="shared" si="3"/>
        <v>1</v>
      </c>
    </row>
    <row r="61" spans="1:10" x14ac:dyDescent="0.25">
      <c r="A61" s="2"/>
      <c r="B61" s="8" t="s">
        <v>2110</v>
      </c>
      <c r="C61" s="55" t="s">
        <v>527</v>
      </c>
      <c r="D61" s="56">
        <v>1</v>
      </c>
      <c r="E61" s="56">
        <v>1</v>
      </c>
      <c r="F61" s="56">
        <v>1</v>
      </c>
      <c r="G61" s="56">
        <v>1</v>
      </c>
      <c r="H61" s="61">
        <v>0</v>
      </c>
      <c r="I61" s="56">
        <f t="shared" si="2"/>
        <v>4</v>
      </c>
      <c r="J61" s="58">
        <f t="shared" si="3"/>
        <v>0</v>
      </c>
    </row>
    <row r="62" spans="1:10" x14ac:dyDescent="0.25">
      <c r="A62" s="2"/>
      <c r="B62" s="8" t="s">
        <v>2119</v>
      </c>
      <c r="C62" s="55" t="s">
        <v>79</v>
      </c>
      <c r="D62" s="56">
        <v>1</v>
      </c>
      <c r="E62" s="56">
        <v>1</v>
      </c>
      <c r="F62" s="56">
        <v>1</v>
      </c>
      <c r="G62" s="56">
        <v>1</v>
      </c>
      <c r="H62" s="61" t="s">
        <v>333</v>
      </c>
      <c r="I62" s="56">
        <f t="shared" si="2"/>
        <v>4</v>
      </c>
      <c r="J62" s="58">
        <f t="shared" si="3"/>
        <v>0</v>
      </c>
    </row>
    <row r="63" spans="1:10" x14ac:dyDescent="0.25">
      <c r="A63" s="2"/>
      <c r="B63" s="8" t="s">
        <v>2129</v>
      </c>
      <c r="C63" s="55" t="s">
        <v>78</v>
      </c>
      <c r="D63" s="56">
        <v>1</v>
      </c>
      <c r="E63" s="56">
        <v>1</v>
      </c>
      <c r="F63" s="56">
        <v>1</v>
      </c>
      <c r="G63" s="56">
        <v>1</v>
      </c>
      <c r="H63" s="61">
        <v>1</v>
      </c>
      <c r="I63" s="56">
        <f t="shared" si="2"/>
        <v>5</v>
      </c>
      <c r="J63" s="58">
        <f t="shared" si="3"/>
        <v>1</v>
      </c>
    </row>
    <row r="64" spans="1:10" x14ac:dyDescent="0.25">
      <c r="A64" s="2"/>
      <c r="B64" s="8" t="s">
        <v>2135</v>
      </c>
      <c r="C64" s="55" t="s">
        <v>78</v>
      </c>
      <c r="D64" s="56">
        <v>1</v>
      </c>
      <c r="E64" s="56">
        <v>1</v>
      </c>
      <c r="F64" s="56">
        <v>1</v>
      </c>
      <c r="G64" s="56">
        <v>1</v>
      </c>
      <c r="H64" s="61">
        <v>1</v>
      </c>
      <c r="I64" s="56">
        <f t="shared" si="2"/>
        <v>5</v>
      </c>
      <c r="J64" s="58">
        <f t="shared" si="3"/>
        <v>1</v>
      </c>
    </row>
    <row r="65" spans="1:10" x14ac:dyDescent="0.25">
      <c r="A65" s="2"/>
      <c r="B65" s="8" t="s">
        <v>2148</v>
      </c>
      <c r="C65" s="55" t="s">
        <v>527</v>
      </c>
      <c r="D65" s="56">
        <v>1</v>
      </c>
      <c r="E65" s="56">
        <v>1</v>
      </c>
      <c r="F65" s="56">
        <v>1</v>
      </c>
      <c r="G65" s="56">
        <v>1</v>
      </c>
      <c r="H65" s="61">
        <v>0</v>
      </c>
      <c r="I65" s="56">
        <f t="shared" si="2"/>
        <v>4</v>
      </c>
      <c r="J65" s="58">
        <f t="shared" si="3"/>
        <v>0</v>
      </c>
    </row>
    <row r="66" spans="1:10" x14ac:dyDescent="0.25">
      <c r="A66" s="2"/>
      <c r="B66" s="8" t="s">
        <v>2158</v>
      </c>
      <c r="C66" s="55" t="s">
        <v>527</v>
      </c>
      <c r="D66" s="56">
        <v>1</v>
      </c>
      <c r="E66" s="56">
        <v>1</v>
      </c>
      <c r="F66" s="56">
        <v>1</v>
      </c>
      <c r="G66" s="56">
        <v>1</v>
      </c>
      <c r="H66" s="61">
        <v>0</v>
      </c>
      <c r="I66" s="56">
        <f t="shared" si="2"/>
        <v>4</v>
      </c>
      <c r="J66" s="58">
        <f t="shared" si="3"/>
        <v>0</v>
      </c>
    </row>
    <row r="67" spans="1:10" x14ac:dyDescent="0.25">
      <c r="A67" s="2"/>
      <c r="B67" s="8" t="s">
        <v>2165</v>
      </c>
      <c r="C67" s="55" t="s">
        <v>527</v>
      </c>
      <c r="D67" s="56">
        <v>1</v>
      </c>
      <c r="E67" s="56">
        <v>1</v>
      </c>
      <c r="F67" s="56">
        <v>1</v>
      </c>
      <c r="G67" s="56">
        <v>1</v>
      </c>
      <c r="H67" s="61">
        <v>0</v>
      </c>
      <c r="I67" s="56">
        <f t="shared" si="2"/>
        <v>4</v>
      </c>
      <c r="J67" s="58">
        <f t="shared" si="3"/>
        <v>0</v>
      </c>
    </row>
    <row r="68" spans="1:10" x14ac:dyDescent="0.25">
      <c r="A68" s="2"/>
      <c r="B68" s="8" t="s">
        <v>2172</v>
      </c>
      <c r="C68" s="55" t="s">
        <v>79</v>
      </c>
      <c r="D68" s="56">
        <v>1</v>
      </c>
      <c r="E68" s="56">
        <v>1</v>
      </c>
      <c r="F68" s="56">
        <v>1</v>
      </c>
      <c r="G68" s="56">
        <v>1</v>
      </c>
      <c r="H68" s="61">
        <v>0.75</v>
      </c>
      <c r="I68" s="56">
        <f t="shared" si="2"/>
        <v>4.75</v>
      </c>
      <c r="J68" s="58">
        <f t="shared" si="3"/>
        <v>0.75</v>
      </c>
    </row>
    <row r="69" spans="1:10" x14ac:dyDescent="0.25">
      <c r="A69" s="2"/>
      <c r="B69" s="8" t="s">
        <v>2180</v>
      </c>
      <c r="C69" s="55" t="s">
        <v>78</v>
      </c>
      <c r="D69" s="56">
        <v>1</v>
      </c>
      <c r="E69" s="56">
        <v>1</v>
      </c>
      <c r="F69" s="56">
        <v>1</v>
      </c>
      <c r="G69" s="56">
        <v>1</v>
      </c>
      <c r="H69" s="61">
        <v>1</v>
      </c>
      <c r="I69" s="56">
        <f t="shared" si="2"/>
        <v>5</v>
      </c>
      <c r="J69" s="58">
        <f t="shared" si="3"/>
        <v>1</v>
      </c>
    </row>
    <row r="70" spans="1:10" x14ac:dyDescent="0.25">
      <c r="A70" s="2"/>
      <c r="B70" s="8" t="s">
        <v>2189</v>
      </c>
      <c r="C70" s="55" t="s">
        <v>78</v>
      </c>
      <c r="D70" s="56">
        <v>1</v>
      </c>
      <c r="E70" s="56">
        <v>1</v>
      </c>
      <c r="F70" s="56">
        <v>1</v>
      </c>
      <c r="G70" s="56">
        <v>1</v>
      </c>
      <c r="H70" s="61">
        <v>1</v>
      </c>
      <c r="I70" s="56">
        <f t="shared" si="2"/>
        <v>5</v>
      </c>
      <c r="J70" s="58">
        <f t="shared" si="3"/>
        <v>1</v>
      </c>
    </row>
    <row r="71" spans="1:10" x14ac:dyDescent="0.25">
      <c r="A71" s="2"/>
      <c r="B71" s="8" t="s">
        <v>2197</v>
      </c>
      <c r="C71" s="55" t="s">
        <v>527</v>
      </c>
      <c r="D71" s="56">
        <v>1</v>
      </c>
      <c r="E71" s="56">
        <v>1</v>
      </c>
      <c r="F71" s="56">
        <v>1</v>
      </c>
      <c r="G71" s="56">
        <v>1</v>
      </c>
      <c r="H71" s="61">
        <v>0</v>
      </c>
      <c r="I71" s="56">
        <f t="shared" ref="I71" si="4">SUM(D71:H71)</f>
        <v>4</v>
      </c>
      <c r="J71" s="58">
        <f t="shared" ref="J71:J101" si="5">(I71-$K$4)/($K$5-$K$4)</f>
        <v>0</v>
      </c>
    </row>
    <row r="72" spans="1:10" x14ac:dyDescent="0.25">
      <c r="A72" s="2"/>
      <c r="B72" s="8" t="s">
        <v>2207</v>
      </c>
      <c r="C72" s="55" t="s">
        <v>527</v>
      </c>
      <c r="D72" s="56">
        <v>1</v>
      </c>
      <c r="E72" s="56">
        <v>1</v>
      </c>
      <c r="F72" s="56">
        <v>1</v>
      </c>
      <c r="G72" s="56">
        <v>1</v>
      </c>
      <c r="H72" s="61">
        <v>0</v>
      </c>
      <c r="I72" s="56">
        <f t="shared" ref="I72:I101" si="6">SUM(D72:H72)</f>
        <v>4</v>
      </c>
      <c r="J72" s="58">
        <f t="shared" si="5"/>
        <v>0</v>
      </c>
    </row>
    <row r="73" spans="1:10" x14ac:dyDescent="0.25">
      <c r="A73" s="2"/>
      <c r="B73" s="8" t="s">
        <v>2212</v>
      </c>
      <c r="C73" s="55" t="s">
        <v>527</v>
      </c>
      <c r="D73" s="56">
        <v>1</v>
      </c>
      <c r="E73" s="56">
        <v>1</v>
      </c>
      <c r="F73" s="56">
        <v>1</v>
      </c>
      <c r="G73" s="56">
        <v>1</v>
      </c>
      <c r="H73" s="61">
        <v>0</v>
      </c>
      <c r="I73" s="56">
        <f t="shared" si="6"/>
        <v>4</v>
      </c>
      <c r="J73" s="58">
        <f t="shared" si="5"/>
        <v>0</v>
      </c>
    </row>
    <row r="74" spans="1:10" x14ac:dyDescent="0.25">
      <c r="A74" s="2"/>
      <c r="B74" s="8" t="s">
        <v>2219</v>
      </c>
      <c r="C74" s="55" t="s">
        <v>79</v>
      </c>
      <c r="D74" s="56">
        <v>1</v>
      </c>
      <c r="E74" s="56">
        <v>1</v>
      </c>
      <c r="F74" s="56">
        <v>1</v>
      </c>
      <c r="G74" s="56">
        <v>1</v>
      </c>
      <c r="H74" s="61">
        <v>0.75</v>
      </c>
      <c r="I74" s="56">
        <f t="shared" si="6"/>
        <v>4.75</v>
      </c>
      <c r="J74" s="58">
        <f t="shared" si="5"/>
        <v>0.75</v>
      </c>
    </row>
    <row r="75" spans="1:10" x14ac:dyDescent="0.25">
      <c r="A75" s="2"/>
      <c r="B75" s="8" t="s">
        <v>2226</v>
      </c>
      <c r="C75" s="55" t="s">
        <v>78</v>
      </c>
      <c r="D75" s="56">
        <v>1</v>
      </c>
      <c r="E75" s="56">
        <v>1</v>
      </c>
      <c r="F75" s="56">
        <v>1</v>
      </c>
      <c r="G75" s="56">
        <v>1</v>
      </c>
      <c r="H75" s="61">
        <v>1</v>
      </c>
      <c r="I75" s="56">
        <f t="shared" si="6"/>
        <v>5</v>
      </c>
      <c r="J75" s="58">
        <f t="shared" si="5"/>
        <v>1</v>
      </c>
    </row>
    <row r="76" spans="1:10" x14ac:dyDescent="0.25">
      <c r="A76" s="2"/>
      <c r="B76" s="8" t="s">
        <v>2232</v>
      </c>
      <c r="C76" s="55" t="s">
        <v>78</v>
      </c>
      <c r="D76" s="56">
        <v>1</v>
      </c>
      <c r="E76" s="56">
        <v>1</v>
      </c>
      <c r="F76" s="56">
        <v>1</v>
      </c>
      <c r="G76" s="56">
        <v>1</v>
      </c>
      <c r="H76" s="61">
        <v>1</v>
      </c>
      <c r="I76" s="56">
        <f t="shared" si="6"/>
        <v>5</v>
      </c>
      <c r="J76" s="58">
        <f t="shared" si="5"/>
        <v>1</v>
      </c>
    </row>
    <row r="77" spans="1:10" x14ac:dyDescent="0.25">
      <c r="A77" s="2"/>
      <c r="B77" s="8" t="s">
        <v>2238</v>
      </c>
      <c r="C77" s="55" t="s">
        <v>527</v>
      </c>
      <c r="D77" s="56">
        <v>1</v>
      </c>
      <c r="E77" s="56">
        <v>1</v>
      </c>
      <c r="F77" s="56">
        <v>1</v>
      </c>
      <c r="G77" s="56">
        <v>1</v>
      </c>
      <c r="H77" s="61">
        <v>0</v>
      </c>
      <c r="I77" s="56">
        <f t="shared" si="6"/>
        <v>4</v>
      </c>
      <c r="J77" s="58">
        <f t="shared" si="5"/>
        <v>0</v>
      </c>
    </row>
    <row r="78" spans="1:10" x14ac:dyDescent="0.25">
      <c r="A78" s="2"/>
      <c r="B78" s="8" t="s">
        <v>2247</v>
      </c>
      <c r="C78" s="55" t="s">
        <v>527</v>
      </c>
      <c r="D78" s="56">
        <v>1</v>
      </c>
      <c r="E78" s="56">
        <v>1</v>
      </c>
      <c r="F78" s="56">
        <v>1</v>
      </c>
      <c r="G78" s="56">
        <v>1</v>
      </c>
      <c r="H78" s="61">
        <v>0</v>
      </c>
      <c r="I78" s="56">
        <f t="shared" si="6"/>
        <v>4</v>
      </c>
      <c r="J78" s="58">
        <f t="shared" si="5"/>
        <v>0</v>
      </c>
    </row>
    <row r="79" spans="1:10" x14ac:dyDescent="0.25">
      <c r="A79" s="2"/>
      <c r="B79" s="8" t="s">
        <v>2259</v>
      </c>
      <c r="C79" s="55" t="s">
        <v>527</v>
      </c>
      <c r="D79" s="56">
        <v>1</v>
      </c>
      <c r="E79" s="56">
        <v>1</v>
      </c>
      <c r="F79" s="56">
        <v>1</v>
      </c>
      <c r="G79" s="56">
        <v>1</v>
      </c>
      <c r="H79" s="61">
        <v>0</v>
      </c>
      <c r="I79" s="56">
        <f t="shared" si="6"/>
        <v>4</v>
      </c>
      <c r="J79" s="58">
        <f t="shared" si="5"/>
        <v>0</v>
      </c>
    </row>
    <row r="80" spans="1:10" x14ac:dyDescent="0.25">
      <c r="A80" s="2"/>
      <c r="B80" s="8" t="s">
        <v>2265</v>
      </c>
      <c r="C80" s="55" t="s">
        <v>527</v>
      </c>
      <c r="D80" s="56">
        <v>1</v>
      </c>
      <c r="E80" s="56">
        <v>1</v>
      </c>
      <c r="F80" s="56">
        <v>1</v>
      </c>
      <c r="G80" s="56">
        <v>1</v>
      </c>
      <c r="H80" s="61">
        <v>0</v>
      </c>
      <c r="I80" s="56">
        <f t="shared" si="6"/>
        <v>4</v>
      </c>
      <c r="J80" s="58">
        <f t="shared" si="5"/>
        <v>0</v>
      </c>
    </row>
    <row r="81" spans="1:10" x14ac:dyDescent="0.25">
      <c r="A81" s="2"/>
      <c r="B81" s="8" t="s">
        <v>2272</v>
      </c>
      <c r="C81" s="55" t="s">
        <v>79</v>
      </c>
      <c r="D81" s="56">
        <v>1</v>
      </c>
      <c r="E81" s="56">
        <v>1</v>
      </c>
      <c r="F81" s="56">
        <v>1</v>
      </c>
      <c r="G81" s="56">
        <v>1</v>
      </c>
      <c r="H81" s="61">
        <v>0.75</v>
      </c>
      <c r="I81" s="56">
        <f t="shared" si="6"/>
        <v>4.75</v>
      </c>
      <c r="J81" s="58">
        <f t="shared" si="5"/>
        <v>0.75</v>
      </c>
    </row>
    <row r="82" spans="1:10" x14ac:dyDescent="0.25">
      <c r="A82" s="2"/>
      <c r="B82" s="102" t="s">
        <v>2061</v>
      </c>
      <c r="C82" s="55" t="s">
        <v>78</v>
      </c>
      <c r="D82" s="56">
        <v>1</v>
      </c>
      <c r="E82" s="56">
        <v>1</v>
      </c>
      <c r="F82" s="56">
        <v>1</v>
      </c>
      <c r="G82" s="56">
        <v>1</v>
      </c>
      <c r="H82" s="61">
        <v>1</v>
      </c>
      <c r="I82" s="56">
        <f t="shared" si="6"/>
        <v>5</v>
      </c>
      <c r="J82" s="58">
        <f t="shared" si="5"/>
        <v>1</v>
      </c>
    </row>
    <row r="83" spans="1:10" x14ac:dyDescent="0.25">
      <c r="A83" s="2"/>
      <c r="B83" s="23" t="s">
        <v>2069</v>
      </c>
      <c r="C83" s="55" t="s">
        <v>527</v>
      </c>
      <c r="D83" s="56">
        <v>1</v>
      </c>
      <c r="E83" s="56">
        <v>1</v>
      </c>
      <c r="F83" s="56">
        <v>1</v>
      </c>
      <c r="G83" s="56">
        <v>1</v>
      </c>
      <c r="H83" s="61">
        <v>0</v>
      </c>
      <c r="I83" s="56">
        <f t="shared" si="6"/>
        <v>4</v>
      </c>
      <c r="J83" s="58">
        <f t="shared" si="5"/>
        <v>0</v>
      </c>
    </row>
    <row r="84" spans="1:10" x14ac:dyDescent="0.25">
      <c r="A84" s="2"/>
      <c r="B84" s="23" t="s">
        <v>2297</v>
      </c>
      <c r="C84" s="55" t="s">
        <v>78</v>
      </c>
      <c r="D84" s="56">
        <v>1</v>
      </c>
      <c r="E84" s="56">
        <v>1</v>
      </c>
      <c r="F84" s="56">
        <v>1</v>
      </c>
      <c r="G84" s="56">
        <v>1</v>
      </c>
      <c r="H84" s="61">
        <v>1</v>
      </c>
      <c r="I84" s="56">
        <f t="shared" si="6"/>
        <v>5</v>
      </c>
      <c r="J84" s="58">
        <f t="shared" si="5"/>
        <v>1</v>
      </c>
    </row>
    <row r="85" spans="1:10" x14ac:dyDescent="0.25">
      <c r="A85" s="2"/>
      <c r="B85" s="23" t="s">
        <v>2148</v>
      </c>
      <c r="C85" s="55" t="s">
        <v>80</v>
      </c>
      <c r="D85" s="56">
        <v>1</v>
      </c>
      <c r="E85" s="56">
        <v>1</v>
      </c>
      <c r="F85" s="56">
        <v>1</v>
      </c>
      <c r="G85" s="56">
        <v>1</v>
      </c>
      <c r="H85" s="61">
        <v>0.5</v>
      </c>
      <c r="I85" s="56">
        <f t="shared" si="6"/>
        <v>4.5</v>
      </c>
      <c r="J85" s="58">
        <f t="shared" si="5"/>
        <v>0.5</v>
      </c>
    </row>
    <row r="86" spans="1:10" x14ac:dyDescent="0.25">
      <c r="A86" s="2"/>
      <c r="B86" s="23" t="s">
        <v>2158</v>
      </c>
      <c r="C86" s="55" t="s">
        <v>78</v>
      </c>
      <c r="D86" s="56">
        <v>1</v>
      </c>
      <c r="E86" s="56">
        <v>1</v>
      </c>
      <c r="F86" s="56">
        <v>1</v>
      </c>
      <c r="G86" s="56">
        <v>1</v>
      </c>
      <c r="H86" s="61">
        <v>1</v>
      </c>
      <c r="I86" s="56">
        <f t="shared" si="6"/>
        <v>5</v>
      </c>
      <c r="J86" s="58">
        <f t="shared" si="5"/>
        <v>1</v>
      </c>
    </row>
    <row r="87" spans="1:10" x14ac:dyDescent="0.25">
      <c r="A87" s="2"/>
      <c r="B87" s="102" t="s">
        <v>2069</v>
      </c>
      <c r="C87" s="55" t="s">
        <v>78</v>
      </c>
      <c r="D87" s="56">
        <v>1</v>
      </c>
      <c r="E87" s="56">
        <v>1</v>
      </c>
      <c r="F87" s="56">
        <v>1</v>
      </c>
      <c r="G87" s="56">
        <v>1</v>
      </c>
      <c r="H87" s="61">
        <v>1</v>
      </c>
      <c r="I87" s="56">
        <f t="shared" si="6"/>
        <v>5</v>
      </c>
      <c r="J87" s="58">
        <f t="shared" si="5"/>
        <v>1</v>
      </c>
    </row>
    <row r="88" spans="1:10" x14ac:dyDescent="0.25">
      <c r="A88" s="2"/>
      <c r="B88" s="102" t="s">
        <v>2297</v>
      </c>
      <c r="C88" s="55" t="s">
        <v>78</v>
      </c>
      <c r="D88" s="56">
        <v>1</v>
      </c>
      <c r="E88" s="56">
        <v>1</v>
      </c>
      <c r="F88" s="56">
        <v>1</v>
      </c>
      <c r="G88" s="56">
        <v>1</v>
      </c>
      <c r="H88" s="61">
        <v>1</v>
      </c>
      <c r="I88" s="56">
        <f t="shared" si="6"/>
        <v>5</v>
      </c>
      <c r="J88" s="58">
        <f t="shared" si="5"/>
        <v>1</v>
      </c>
    </row>
    <row r="89" spans="1:10" x14ac:dyDescent="0.25">
      <c r="A89" s="2"/>
      <c r="B89" s="102" t="s">
        <v>2148</v>
      </c>
      <c r="C89" s="55" t="s">
        <v>527</v>
      </c>
      <c r="D89" s="56">
        <v>1</v>
      </c>
      <c r="E89" s="56">
        <v>1</v>
      </c>
      <c r="F89" s="56">
        <v>1</v>
      </c>
      <c r="G89" s="56">
        <v>1</v>
      </c>
      <c r="H89" s="61">
        <v>0</v>
      </c>
      <c r="I89" s="56">
        <f t="shared" si="6"/>
        <v>4</v>
      </c>
      <c r="J89" s="58">
        <f t="shared" si="5"/>
        <v>0</v>
      </c>
    </row>
    <row r="90" spans="1:10" x14ac:dyDescent="0.25">
      <c r="A90" s="2"/>
      <c r="B90" s="102" t="s">
        <v>2158</v>
      </c>
      <c r="C90" s="55" t="s">
        <v>78</v>
      </c>
      <c r="D90" s="56">
        <v>1</v>
      </c>
      <c r="E90" s="56">
        <v>1</v>
      </c>
      <c r="F90" s="56">
        <v>1</v>
      </c>
      <c r="G90" s="56">
        <v>1</v>
      </c>
      <c r="H90" s="61">
        <v>1</v>
      </c>
      <c r="I90" s="56">
        <f t="shared" si="6"/>
        <v>5</v>
      </c>
      <c r="J90" s="58">
        <f t="shared" si="5"/>
        <v>1</v>
      </c>
    </row>
    <row r="91" spans="1:10" x14ac:dyDescent="0.25">
      <c r="A91" s="2"/>
      <c r="B91" s="102" t="s">
        <v>2165</v>
      </c>
      <c r="C91" s="55" t="s">
        <v>527</v>
      </c>
      <c r="D91" s="56">
        <v>1</v>
      </c>
      <c r="E91" s="56">
        <v>1</v>
      </c>
      <c r="F91" s="56">
        <v>1</v>
      </c>
      <c r="G91" s="56">
        <v>1</v>
      </c>
      <c r="H91" s="61">
        <v>0</v>
      </c>
      <c r="I91" s="56">
        <f t="shared" si="6"/>
        <v>4</v>
      </c>
      <c r="J91" s="58">
        <f t="shared" si="5"/>
        <v>0</v>
      </c>
    </row>
    <row r="92" spans="1:10" x14ac:dyDescent="0.25">
      <c r="A92" s="2"/>
      <c r="B92" s="102" t="s">
        <v>2172</v>
      </c>
      <c r="C92" s="55" t="s">
        <v>78</v>
      </c>
      <c r="D92" s="56">
        <v>1</v>
      </c>
      <c r="E92" s="56">
        <v>1</v>
      </c>
      <c r="F92" s="56">
        <v>1</v>
      </c>
      <c r="G92" s="56">
        <v>1</v>
      </c>
      <c r="H92" s="61">
        <v>1</v>
      </c>
      <c r="I92" s="56">
        <f t="shared" si="6"/>
        <v>5</v>
      </c>
      <c r="J92" s="58">
        <f t="shared" si="5"/>
        <v>1</v>
      </c>
    </row>
    <row r="93" spans="1:10" x14ac:dyDescent="0.25">
      <c r="A93" s="2"/>
      <c r="B93" s="102" t="s">
        <v>2180</v>
      </c>
      <c r="C93" s="55" t="s">
        <v>78</v>
      </c>
      <c r="D93" s="56">
        <v>1</v>
      </c>
      <c r="E93" s="56">
        <v>1</v>
      </c>
      <c r="F93" s="56">
        <v>1</v>
      </c>
      <c r="G93" s="56">
        <v>1</v>
      </c>
      <c r="H93" s="61">
        <v>1</v>
      </c>
      <c r="I93" s="56">
        <f t="shared" si="6"/>
        <v>5</v>
      </c>
      <c r="J93" s="58">
        <f t="shared" si="5"/>
        <v>1</v>
      </c>
    </row>
    <row r="94" spans="1:10" x14ac:dyDescent="0.25">
      <c r="A94" s="2"/>
      <c r="B94" s="102" t="s">
        <v>2189</v>
      </c>
      <c r="C94" s="55" t="s">
        <v>78</v>
      </c>
      <c r="D94" s="56">
        <v>1</v>
      </c>
      <c r="E94" s="56">
        <v>1</v>
      </c>
      <c r="F94" s="56">
        <v>1</v>
      </c>
      <c r="G94" s="56">
        <v>1</v>
      </c>
      <c r="H94" s="61">
        <v>1</v>
      </c>
      <c r="I94" s="56">
        <f t="shared" si="6"/>
        <v>5</v>
      </c>
      <c r="J94" s="58">
        <f t="shared" si="5"/>
        <v>1</v>
      </c>
    </row>
    <row r="95" spans="1:10" x14ac:dyDescent="0.25">
      <c r="A95" s="2"/>
      <c r="B95" s="102" t="s">
        <v>2197</v>
      </c>
      <c r="C95" s="55" t="s">
        <v>527</v>
      </c>
      <c r="D95" s="56">
        <v>1</v>
      </c>
      <c r="E95" s="56">
        <v>1</v>
      </c>
      <c r="F95" s="56">
        <v>1</v>
      </c>
      <c r="G95" s="56">
        <v>1</v>
      </c>
      <c r="H95" s="61">
        <v>0</v>
      </c>
      <c r="I95" s="56">
        <f t="shared" si="6"/>
        <v>4</v>
      </c>
      <c r="J95" s="58">
        <f t="shared" si="5"/>
        <v>0</v>
      </c>
    </row>
    <row r="96" spans="1:10" x14ac:dyDescent="0.25">
      <c r="A96" s="2"/>
      <c r="B96" s="102" t="s">
        <v>302</v>
      </c>
      <c r="C96" s="55" t="s">
        <v>78</v>
      </c>
      <c r="D96" s="56">
        <v>1</v>
      </c>
      <c r="E96" s="56">
        <v>1</v>
      </c>
      <c r="F96" s="56">
        <v>1</v>
      </c>
      <c r="G96" s="56">
        <v>1</v>
      </c>
      <c r="H96" s="61">
        <v>1</v>
      </c>
      <c r="I96" s="56">
        <f t="shared" si="6"/>
        <v>5</v>
      </c>
      <c r="J96" s="58">
        <f t="shared" si="5"/>
        <v>1</v>
      </c>
    </row>
    <row r="97" spans="1:10" x14ac:dyDescent="0.25">
      <c r="A97" s="2"/>
      <c r="B97" s="102" t="s">
        <v>2298</v>
      </c>
      <c r="C97" s="55" t="s">
        <v>527</v>
      </c>
      <c r="D97" s="56">
        <v>1</v>
      </c>
      <c r="E97" s="56">
        <v>1</v>
      </c>
      <c r="F97" s="56">
        <v>1</v>
      </c>
      <c r="G97" s="56">
        <v>1</v>
      </c>
      <c r="H97" s="61">
        <v>0</v>
      </c>
      <c r="I97" s="56">
        <f t="shared" si="6"/>
        <v>4</v>
      </c>
      <c r="J97" s="58">
        <f t="shared" si="5"/>
        <v>0</v>
      </c>
    </row>
    <row r="98" spans="1:10" x14ac:dyDescent="0.25">
      <c r="A98" s="2"/>
      <c r="B98" s="102" t="s">
        <v>2299</v>
      </c>
      <c r="C98" s="55" t="s">
        <v>527</v>
      </c>
      <c r="D98" s="56">
        <v>1</v>
      </c>
      <c r="E98" s="56">
        <v>1</v>
      </c>
      <c r="F98" s="56">
        <v>1</v>
      </c>
      <c r="G98" s="56">
        <v>1</v>
      </c>
      <c r="H98" s="61">
        <v>0</v>
      </c>
      <c r="I98" s="56">
        <f t="shared" si="6"/>
        <v>4</v>
      </c>
      <c r="J98" s="58">
        <f t="shared" si="5"/>
        <v>0</v>
      </c>
    </row>
    <row r="99" spans="1:10" x14ac:dyDescent="0.25">
      <c r="A99" s="2"/>
      <c r="B99" s="102" t="s">
        <v>2294</v>
      </c>
      <c r="C99" s="55" t="s">
        <v>79</v>
      </c>
      <c r="D99" s="56">
        <v>1</v>
      </c>
      <c r="E99" s="56">
        <v>1</v>
      </c>
      <c r="F99" s="56">
        <v>1</v>
      </c>
      <c r="G99" s="56">
        <v>1</v>
      </c>
      <c r="H99" s="61">
        <v>0.75</v>
      </c>
      <c r="I99" s="56">
        <f t="shared" si="6"/>
        <v>4.75</v>
      </c>
      <c r="J99" s="58">
        <f t="shared" si="5"/>
        <v>0.75</v>
      </c>
    </row>
    <row r="100" spans="1:10" x14ac:dyDescent="0.25">
      <c r="A100" s="2"/>
      <c r="B100" s="102" t="s">
        <v>2280</v>
      </c>
      <c r="C100" s="55" t="s">
        <v>527</v>
      </c>
      <c r="D100" s="56">
        <v>1</v>
      </c>
      <c r="E100" s="56">
        <v>1</v>
      </c>
      <c r="F100" s="56">
        <v>1</v>
      </c>
      <c r="G100" s="56">
        <v>1</v>
      </c>
      <c r="H100" s="61">
        <v>0</v>
      </c>
      <c r="I100" s="56">
        <f t="shared" si="6"/>
        <v>4</v>
      </c>
      <c r="J100" s="58">
        <f t="shared" si="5"/>
        <v>0</v>
      </c>
    </row>
    <row r="101" spans="1:10" x14ac:dyDescent="0.25">
      <c r="A101" s="2"/>
      <c r="B101" s="102" t="s">
        <v>2300</v>
      </c>
      <c r="C101" s="55" t="s">
        <v>78</v>
      </c>
      <c r="D101" s="56">
        <v>1</v>
      </c>
      <c r="E101" s="56">
        <v>1</v>
      </c>
      <c r="F101" s="56">
        <v>1</v>
      </c>
      <c r="G101" s="56">
        <v>1</v>
      </c>
      <c r="H101" s="61">
        <v>1</v>
      </c>
      <c r="I101" s="56">
        <f t="shared" si="6"/>
        <v>5</v>
      </c>
      <c r="J101" s="58">
        <f t="shared" si="5"/>
        <v>1</v>
      </c>
    </row>
    <row r="102" spans="1:10" x14ac:dyDescent="0.25">
      <c r="A102" s="2"/>
      <c r="B102" s="23"/>
      <c r="C102" s="55"/>
      <c r="D102" s="56"/>
      <c r="E102" s="56"/>
      <c r="F102" s="56"/>
      <c r="G102" s="56"/>
      <c r="H102" s="61"/>
      <c r="I102" s="56"/>
      <c r="J102" s="58"/>
    </row>
    <row r="103" spans="1:10" x14ac:dyDescent="0.25">
      <c r="A103" s="2"/>
      <c r="B103" s="23"/>
      <c r="C103" s="55"/>
      <c r="D103" s="56"/>
      <c r="E103" s="56"/>
      <c r="F103" s="56"/>
      <c r="G103" s="56"/>
      <c r="H103" s="61"/>
      <c r="I103" s="56"/>
      <c r="J103" s="58"/>
    </row>
    <row r="104" spans="1:10" x14ac:dyDescent="0.25">
      <c r="A104" s="2"/>
      <c r="B104" s="2"/>
      <c r="C104" s="55"/>
      <c r="D104" s="56"/>
      <c r="E104" s="56"/>
      <c r="F104" s="56"/>
      <c r="G104" s="56"/>
      <c r="H104" s="61"/>
      <c r="I104" s="56"/>
      <c r="J104" s="58"/>
    </row>
    <row r="105" spans="1:10" x14ac:dyDescent="0.25">
      <c r="A105" s="2"/>
      <c r="B105" s="2"/>
      <c r="C105" s="55"/>
      <c r="D105" s="56"/>
      <c r="E105" s="56"/>
      <c r="F105" s="56"/>
      <c r="G105" s="56"/>
      <c r="H105" s="61"/>
      <c r="I105" s="56"/>
      <c r="J105" s="58"/>
    </row>
    <row r="106" spans="1:10" x14ac:dyDescent="0.25">
      <c r="A106" s="6"/>
    </row>
    <row r="107" spans="1:10" x14ac:dyDescent="0.25">
      <c r="A107" s="6"/>
    </row>
    <row r="108" spans="1:10" x14ac:dyDescent="0.25">
      <c r="A108" s="6"/>
    </row>
    <row r="109" spans="1:10" x14ac:dyDescent="0.25">
      <c r="A109" s="6"/>
    </row>
    <row r="110" spans="1:10" x14ac:dyDescent="0.25">
      <c r="A110" s="6"/>
    </row>
    <row r="111" spans="1:10" x14ac:dyDescent="0.25">
      <c r="A111" s="6"/>
    </row>
    <row r="112" spans="1:10" x14ac:dyDescent="0.25">
      <c r="A112" s="6"/>
    </row>
    <row r="113" spans="1:1" x14ac:dyDescent="0.25">
      <c r="A113" s="6"/>
    </row>
    <row r="114" spans="1:1" x14ac:dyDescent="0.25">
      <c r="A114" s="6"/>
    </row>
    <row r="115" spans="1:1" x14ac:dyDescent="0.25">
      <c r="A115" s="6"/>
    </row>
    <row r="116" spans="1:1" x14ac:dyDescent="0.25">
      <c r="A116" s="6"/>
    </row>
    <row r="117" spans="1:1" x14ac:dyDescent="0.25">
      <c r="A117" s="6"/>
    </row>
    <row r="118" spans="1:1" x14ac:dyDescent="0.25">
      <c r="A118" s="6"/>
    </row>
    <row r="119" spans="1:1" x14ac:dyDescent="0.25">
      <c r="A119" s="6"/>
    </row>
    <row r="120" spans="1:1" x14ac:dyDescent="0.25">
      <c r="A120" s="6"/>
    </row>
    <row r="121" spans="1:1" x14ac:dyDescent="0.25">
      <c r="A121" s="6"/>
    </row>
    <row r="122" spans="1:1" x14ac:dyDescent="0.25">
      <c r="A122" s="6"/>
    </row>
    <row r="123" spans="1:1" x14ac:dyDescent="0.25">
      <c r="A123" s="6"/>
    </row>
    <row r="124" spans="1:1" x14ac:dyDescent="0.25">
      <c r="A124" s="6"/>
    </row>
    <row r="125" spans="1:1" x14ac:dyDescent="0.25">
      <c r="A125" s="6"/>
    </row>
    <row r="126" spans="1:1" x14ac:dyDescent="0.25">
      <c r="A126" s="6"/>
    </row>
    <row r="127" spans="1:1" x14ac:dyDescent="0.25">
      <c r="A127" s="6"/>
    </row>
    <row r="128" spans="1:1"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53" spans="1:1" x14ac:dyDescent="0.25">
      <c r="A153" s="6"/>
    </row>
    <row r="154" spans="1:1" x14ac:dyDescent="0.25">
      <c r="A154" s="6"/>
    </row>
    <row r="155" spans="1:1" x14ac:dyDescent="0.25">
      <c r="A155" s="6"/>
    </row>
    <row r="156" spans="1:1" x14ac:dyDescent="0.25">
      <c r="A156" s="6"/>
    </row>
    <row r="157" spans="1:1" x14ac:dyDescent="0.25">
      <c r="A157" s="6"/>
    </row>
    <row r="158" spans="1:1" x14ac:dyDescent="0.25">
      <c r="A158" s="6"/>
    </row>
    <row r="159" spans="1:1" x14ac:dyDescent="0.25">
      <c r="A159" s="6"/>
    </row>
    <row r="160" spans="1:1" x14ac:dyDescent="0.25">
      <c r="A160" s="6"/>
    </row>
    <row r="161" spans="1:1" x14ac:dyDescent="0.25">
      <c r="A161" s="6"/>
    </row>
    <row r="162" spans="1:1" x14ac:dyDescent="0.25">
      <c r="A162" s="6"/>
    </row>
    <row r="163" spans="1:1" x14ac:dyDescent="0.25">
      <c r="A163" s="6"/>
    </row>
    <row r="164" spans="1:1" x14ac:dyDescent="0.25">
      <c r="A164" s="6"/>
    </row>
    <row r="165" spans="1:1" x14ac:dyDescent="0.25">
      <c r="A165" s="6"/>
    </row>
    <row r="166" spans="1:1" x14ac:dyDescent="0.25">
      <c r="A166" s="6"/>
    </row>
    <row r="167" spans="1:1" x14ac:dyDescent="0.25">
      <c r="A167" s="6"/>
    </row>
    <row r="168" spans="1:1" x14ac:dyDescent="0.25">
      <c r="A168" s="6"/>
    </row>
    <row r="169" spans="1:1" x14ac:dyDescent="0.25">
      <c r="A169" s="6"/>
    </row>
    <row r="170" spans="1:1" x14ac:dyDescent="0.25">
      <c r="A170" s="6"/>
    </row>
    <row r="171" spans="1:1" x14ac:dyDescent="0.25">
      <c r="A171" s="6"/>
    </row>
    <row r="172" spans="1:1" x14ac:dyDescent="0.25">
      <c r="A172" s="6"/>
    </row>
    <row r="173" spans="1:1" x14ac:dyDescent="0.25">
      <c r="A173" s="6"/>
    </row>
    <row r="174" spans="1:1" x14ac:dyDescent="0.25">
      <c r="A174" s="6"/>
    </row>
    <row r="175" spans="1:1" x14ac:dyDescent="0.25">
      <c r="A175" s="6"/>
    </row>
    <row r="176" spans="1:1" x14ac:dyDescent="0.25">
      <c r="A176" s="6"/>
    </row>
    <row r="177" spans="1:1" x14ac:dyDescent="0.25">
      <c r="A177" s="6"/>
    </row>
    <row r="178" spans="1:1" x14ac:dyDescent="0.25">
      <c r="A178" s="6"/>
    </row>
    <row r="179" spans="1:1" x14ac:dyDescent="0.25">
      <c r="A179" s="6"/>
    </row>
    <row r="180" spans="1:1" x14ac:dyDescent="0.25">
      <c r="A180" s="6"/>
    </row>
    <row r="181" spans="1:1" x14ac:dyDescent="0.25">
      <c r="A181" s="6"/>
    </row>
    <row r="182" spans="1:1" x14ac:dyDescent="0.25">
      <c r="A182" s="6"/>
    </row>
    <row r="183" spans="1:1" x14ac:dyDescent="0.25">
      <c r="A183" s="6"/>
    </row>
    <row r="184" spans="1:1" x14ac:dyDescent="0.25">
      <c r="A184" s="6"/>
    </row>
    <row r="185" spans="1:1" x14ac:dyDescent="0.25">
      <c r="A185" s="6"/>
    </row>
    <row r="186" spans="1:1" x14ac:dyDescent="0.25">
      <c r="A186" s="6"/>
    </row>
    <row r="187" spans="1:1" x14ac:dyDescent="0.25">
      <c r="A187" s="6"/>
    </row>
    <row r="188" spans="1:1" x14ac:dyDescent="0.25">
      <c r="A188" s="6"/>
    </row>
    <row r="189" spans="1:1" x14ac:dyDescent="0.25">
      <c r="A189" s="6"/>
    </row>
    <row r="190" spans="1:1" x14ac:dyDescent="0.25">
      <c r="A190" s="6"/>
    </row>
    <row r="191" spans="1:1" x14ac:dyDescent="0.25">
      <c r="A191" s="6"/>
    </row>
    <row r="192" spans="1:1" x14ac:dyDescent="0.25">
      <c r="A192" s="6"/>
    </row>
    <row r="193" spans="1:1" x14ac:dyDescent="0.25">
      <c r="A193" s="6"/>
    </row>
    <row r="194" spans="1:1" x14ac:dyDescent="0.25">
      <c r="A194" s="6"/>
    </row>
    <row r="195" spans="1:1" x14ac:dyDescent="0.25">
      <c r="A195" s="6"/>
    </row>
    <row r="196" spans="1:1" x14ac:dyDescent="0.25">
      <c r="A196" s="6"/>
    </row>
    <row r="197" spans="1:1" x14ac:dyDescent="0.25">
      <c r="A197" s="6"/>
    </row>
    <row r="198" spans="1:1" x14ac:dyDescent="0.25">
      <c r="A198" s="6"/>
    </row>
    <row r="199" spans="1:1" x14ac:dyDescent="0.25">
      <c r="A199" s="6"/>
    </row>
    <row r="200" spans="1:1" x14ac:dyDescent="0.25">
      <c r="A200" s="6"/>
    </row>
    <row r="201" spans="1:1" x14ac:dyDescent="0.25">
      <c r="A201" s="6"/>
    </row>
    <row r="202" spans="1:1" x14ac:dyDescent="0.25">
      <c r="A202" s="6"/>
    </row>
    <row r="203" spans="1:1" x14ac:dyDescent="0.25">
      <c r="A203" s="6"/>
    </row>
    <row r="204" spans="1:1" x14ac:dyDescent="0.25">
      <c r="A204" s="6"/>
    </row>
    <row r="205" spans="1:1" x14ac:dyDescent="0.25">
      <c r="A205" s="6"/>
    </row>
    <row r="206" spans="1:1" x14ac:dyDescent="0.25">
      <c r="A206" s="6"/>
    </row>
    <row r="207" spans="1:1" x14ac:dyDescent="0.25">
      <c r="A207" s="6"/>
    </row>
    <row r="208" spans="1:1" x14ac:dyDescent="0.25">
      <c r="A208" s="6"/>
    </row>
    <row r="209" spans="1:1" x14ac:dyDescent="0.25">
      <c r="A209" s="6"/>
    </row>
    <row r="210" spans="1:1" x14ac:dyDescent="0.25">
      <c r="A210" s="6"/>
    </row>
    <row r="211" spans="1:1" x14ac:dyDescent="0.25">
      <c r="A211" s="6"/>
    </row>
    <row r="212" spans="1:1" x14ac:dyDescent="0.25">
      <c r="A212" s="6"/>
    </row>
    <row r="213" spans="1:1" x14ac:dyDescent="0.25">
      <c r="A213" s="6"/>
    </row>
    <row r="214" spans="1:1" x14ac:dyDescent="0.25">
      <c r="A214" s="6"/>
    </row>
    <row r="215" spans="1:1" x14ac:dyDescent="0.25">
      <c r="A215" s="6"/>
    </row>
    <row r="216" spans="1:1" x14ac:dyDescent="0.25">
      <c r="A216" s="6"/>
    </row>
    <row r="217" spans="1:1" x14ac:dyDescent="0.25">
      <c r="A217" s="6"/>
    </row>
    <row r="218" spans="1:1" x14ac:dyDescent="0.25">
      <c r="A218" s="6"/>
    </row>
    <row r="219" spans="1:1" x14ac:dyDescent="0.25">
      <c r="A219" s="6"/>
    </row>
    <row r="220" spans="1:1" x14ac:dyDescent="0.25">
      <c r="A220" s="6"/>
    </row>
    <row r="221" spans="1:1" x14ac:dyDescent="0.25">
      <c r="A221" s="6"/>
    </row>
    <row r="222" spans="1:1" x14ac:dyDescent="0.25">
      <c r="A222" s="6"/>
    </row>
    <row r="223" spans="1:1" x14ac:dyDescent="0.25">
      <c r="A223" s="6"/>
    </row>
    <row r="224" spans="1:1" x14ac:dyDescent="0.25">
      <c r="A224" s="6"/>
    </row>
    <row r="225" spans="1:1" x14ac:dyDescent="0.25">
      <c r="A225" s="6"/>
    </row>
    <row r="226" spans="1:1" x14ac:dyDescent="0.25">
      <c r="A226" s="6"/>
    </row>
    <row r="227" spans="1:1" x14ac:dyDescent="0.25">
      <c r="A227" s="6"/>
    </row>
    <row r="228" spans="1:1" x14ac:dyDescent="0.25">
      <c r="A228" s="6"/>
    </row>
    <row r="229" spans="1:1" x14ac:dyDescent="0.25">
      <c r="A229" s="6"/>
    </row>
    <row r="230" spans="1:1" x14ac:dyDescent="0.25">
      <c r="A230" s="6"/>
    </row>
    <row r="231" spans="1:1" x14ac:dyDescent="0.25">
      <c r="A231" s="6"/>
    </row>
    <row r="232" spans="1:1" x14ac:dyDescent="0.25">
      <c r="A232" s="6"/>
    </row>
    <row r="233" spans="1:1" x14ac:dyDescent="0.25">
      <c r="A233" s="6"/>
    </row>
    <row r="234" spans="1:1" x14ac:dyDescent="0.25">
      <c r="A234" s="6"/>
    </row>
    <row r="235" spans="1:1" x14ac:dyDescent="0.25">
      <c r="A235" s="6"/>
    </row>
    <row r="236" spans="1:1" x14ac:dyDescent="0.25">
      <c r="A236" s="6"/>
    </row>
    <row r="237" spans="1:1" x14ac:dyDescent="0.25">
      <c r="A237" s="6"/>
    </row>
    <row r="238" spans="1:1" x14ac:dyDescent="0.25">
      <c r="A238" s="6"/>
    </row>
    <row r="239" spans="1:1" x14ac:dyDescent="0.25">
      <c r="A239" s="6"/>
    </row>
    <row r="240" spans="1:1" x14ac:dyDescent="0.25">
      <c r="A240" s="6"/>
    </row>
    <row r="241" spans="1:1" x14ac:dyDescent="0.25">
      <c r="A241" s="6"/>
    </row>
    <row r="242" spans="1:1" x14ac:dyDescent="0.25">
      <c r="A242" s="6"/>
    </row>
    <row r="243" spans="1:1" x14ac:dyDescent="0.25">
      <c r="A243" s="6"/>
    </row>
    <row r="244" spans="1:1" x14ac:dyDescent="0.25">
      <c r="A244" s="6"/>
    </row>
    <row r="245" spans="1:1" x14ac:dyDescent="0.25">
      <c r="A245" s="6"/>
    </row>
    <row r="246" spans="1:1" x14ac:dyDescent="0.25">
      <c r="A246" s="6"/>
    </row>
    <row r="247" spans="1:1" x14ac:dyDescent="0.25">
      <c r="A247" s="6"/>
    </row>
    <row r="248" spans="1:1" x14ac:dyDescent="0.25">
      <c r="A248" s="6"/>
    </row>
    <row r="249" spans="1:1" x14ac:dyDescent="0.25">
      <c r="A249" s="6"/>
    </row>
    <row r="250" spans="1:1" x14ac:dyDescent="0.25">
      <c r="A250" s="6"/>
    </row>
    <row r="251" spans="1:1" x14ac:dyDescent="0.25">
      <c r="A251" s="6"/>
    </row>
    <row r="252" spans="1:1" x14ac:dyDescent="0.25">
      <c r="A252" s="6"/>
    </row>
    <row r="253" spans="1:1" x14ac:dyDescent="0.25">
      <c r="A253" s="6"/>
    </row>
    <row r="254" spans="1:1" x14ac:dyDescent="0.25">
      <c r="A254" s="6"/>
    </row>
    <row r="255" spans="1:1" x14ac:dyDescent="0.25">
      <c r="A255" s="6"/>
    </row>
    <row r="256" spans="1:1" x14ac:dyDescent="0.25">
      <c r="A256" s="6"/>
    </row>
    <row r="257" spans="1:1" x14ac:dyDescent="0.25">
      <c r="A257" s="6"/>
    </row>
    <row r="258" spans="1:1" x14ac:dyDescent="0.25">
      <c r="A258" s="6"/>
    </row>
    <row r="259" spans="1:1" x14ac:dyDescent="0.25">
      <c r="A259" s="6"/>
    </row>
    <row r="260" spans="1:1" x14ac:dyDescent="0.25">
      <c r="A260" s="6"/>
    </row>
    <row r="261" spans="1:1" x14ac:dyDescent="0.25">
      <c r="A261" s="6"/>
    </row>
    <row r="262" spans="1:1" x14ac:dyDescent="0.25">
      <c r="A262" s="6"/>
    </row>
    <row r="263" spans="1:1" x14ac:dyDescent="0.25">
      <c r="A263" s="6"/>
    </row>
    <row r="264" spans="1:1" x14ac:dyDescent="0.25">
      <c r="A264" s="6"/>
    </row>
    <row r="265" spans="1:1" x14ac:dyDescent="0.25">
      <c r="A265" s="6"/>
    </row>
  </sheetData>
  <mergeCells count="2">
    <mergeCell ref="C4:E4"/>
    <mergeCell ref="H4:I5"/>
  </mergeCells>
  <phoneticPr fontId="18" type="noConversion"/>
  <hyperlinks>
    <hyperlink ref="A1" location="Index!A1" display="Index" xr:uid="{7EDE2BC9-AFAA-4A53-A2A6-EF34BF2D18D4}"/>
  </hyperlinks>
  <pageMargins left="0.7" right="0.7" top="0.75" bottom="0.75" header="0.3" footer="0.3"/>
  <pageSetup paperSize="256" orientation="portrait" horizontalDpi="203" verticalDpi="20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7424C-076F-42C1-AA55-2291B786358C}">
  <sheetPr>
    <tabColor rgb="FFFFFF00"/>
  </sheetPr>
  <dimension ref="A1:D13"/>
  <sheetViews>
    <sheetView showGridLines="0" zoomScale="115" zoomScaleNormal="115" workbookViewId="0">
      <selection activeCell="C19" sqref="C19"/>
    </sheetView>
  </sheetViews>
  <sheetFormatPr baseColWidth="10" defaultRowHeight="12.75" x14ac:dyDescent="0.2"/>
  <cols>
    <col min="3" max="3" width="39.85546875" customWidth="1"/>
    <col min="4" max="4" width="26.85546875" customWidth="1"/>
  </cols>
  <sheetData>
    <row r="1" spans="1:4" x14ac:dyDescent="0.2">
      <c r="A1" s="16" t="s">
        <v>39</v>
      </c>
    </row>
    <row r="2" spans="1:4" ht="21" x14ac:dyDescent="0.4">
      <c r="C2" s="18" t="s">
        <v>64</v>
      </c>
    </row>
    <row r="3" spans="1:4" ht="13.5" thickBot="1" x14ac:dyDescent="0.25"/>
    <row r="4" spans="1:4" ht="15" thickBot="1" x14ac:dyDescent="0.25">
      <c r="B4" s="19" t="s">
        <v>65</v>
      </c>
      <c r="C4" s="19" t="s">
        <v>75</v>
      </c>
      <c r="D4" s="19" t="s">
        <v>66</v>
      </c>
    </row>
    <row r="5" spans="1:4" ht="43.5" thickBot="1" x14ac:dyDescent="0.25">
      <c r="B5" s="20" t="s">
        <v>67</v>
      </c>
      <c r="C5" s="20" t="s">
        <v>328</v>
      </c>
      <c r="D5" s="20" t="s">
        <v>76</v>
      </c>
    </row>
    <row r="6" spans="1:4" ht="29.25" thickBot="1" x14ac:dyDescent="0.25">
      <c r="B6" s="20" t="s">
        <v>68</v>
      </c>
      <c r="C6" s="20" t="s">
        <v>329</v>
      </c>
      <c r="D6" s="20" t="s">
        <v>76</v>
      </c>
    </row>
    <row r="7" spans="1:4" ht="43.5" thickBot="1" x14ac:dyDescent="0.25">
      <c r="B7" s="21" t="s">
        <v>69</v>
      </c>
      <c r="C7" s="21" t="s">
        <v>330</v>
      </c>
      <c r="D7" s="21" t="s">
        <v>76</v>
      </c>
    </row>
    <row r="8" spans="1:4" ht="29.25" thickBot="1" x14ac:dyDescent="0.25">
      <c r="B8" s="22" t="s">
        <v>70</v>
      </c>
      <c r="C8" s="22" t="s">
        <v>331</v>
      </c>
      <c r="D8" s="22" t="s">
        <v>76</v>
      </c>
    </row>
    <row r="9" spans="1:4" ht="57.75" thickBot="1" x14ac:dyDescent="0.25">
      <c r="B9" s="22" t="s">
        <v>71</v>
      </c>
      <c r="C9" s="22" t="s">
        <v>77</v>
      </c>
      <c r="D9" s="22" t="s">
        <v>72</v>
      </c>
    </row>
    <row r="13" spans="1:4" x14ac:dyDescent="0.2">
      <c r="C13" s="16"/>
    </row>
  </sheetData>
  <hyperlinks>
    <hyperlink ref="A1" location="Index!A1" display="Index" xr:uid="{B66CD6B7-96E3-4C16-8E2B-B3A61CB2B2CF}"/>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0B709-D1E2-418B-9945-F7771B79567A}">
  <dimension ref="A1:L19"/>
  <sheetViews>
    <sheetView showGridLines="0" zoomScaleNormal="100" workbookViewId="0">
      <selection activeCell="J20" sqref="J20"/>
    </sheetView>
  </sheetViews>
  <sheetFormatPr baseColWidth="10" defaultRowHeight="12.75" x14ac:dyDescent="0.2"/>
  <cols>
    <col min="9" max="9" width="3.5703125" customWidth="1"/>
    <col min="10" max="10" width="21.7109375" customWidth="1"/>
    <col min="11" max="11" width="11.42578125" bestFit="1" customWidth="1"/>
  </cols>
  <sheetData>
    <row r="1" spans="1:12" x14ac:dyDescent="0.2">
      <c r="A1" s="16" t="s">
        <v>39</v>
      </c>
    </row>
    <row r="2" spans="1:12" ht="21" x14ac:dyDescent="0.4">
      <c r="B2" s="136" t="s">
        <v>232</v>
      </c>
      <c r="C2" s="136"/>
      <c r="D2" s="136"/>
      <c r="E2" s="136"/>
      <c r="F2" s="136"/>
      <c r="G2" s="136"/>
      <c r="H2" s="136"/>
    </row>
    <row r="4" spans="1:12" x14ac:dyDescent="0.2">
      <c r="B4" s="16"/>
    </row>
    <row r="10" spans="1:12" ht="15.75" x14ac:dyDescent="0.2">
      <c r="J10" s="103" t="s">
        <v>228</v>
      </c>
      <c r="K10" s="104">
        <v>0.79800000000000004</v>
      </c>
      <c r="L10" s="49"/>
    </row>
    <row r="11" spans="1:12" ht="15.75" x14ac:dyDescent="0.2">
      <c r="J11" s="103" t="s">
        <v>229</v>
      </c>
      <c r="K11" s="105">
        <v>0.52900000000000003</v>
      </c>
      <c r="L11" s="49"/>
    </row>
    <row r="12" spans="1:12" ht="21" customHeight="1" x14ac:dyDescent="0.2">
      <c r="J12" s="135" t="s">
        <v>2343</v>
      </c>
      <c r="K12" s="135"/>
      <c r="L12" s="49"/>
    </row>
    <row r="13" spans="1:12" x14ac:dyDescent="0.2">
      <c r="J13" s="49"/>
      <c r="K13" s="49"/>
      <c r="L13" s="49"/>
    </row>
    <row r="19" spans="9:9" x14ac:dyDescent="0.2">
      <c r="I19" s="16"/>
    </row>
  </sheetData>
  <mergeCells count="2">
    <mergeCell ref="J12:K12"/>
    <mergeCell ref="B2:H2"/>
  </mergeCells>
  <hyperlinks>
    <hyperlink ref="A1" location="Index!A1" display="Index" xr:uid="{4C396214-0F4B-4700-8D67-F991EE3DC9DE}"/>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D69F1-6D77-4D66-B540-23F38A19E3A7}">
  <sheetPr filterMode="1">
    <tabColor rgb="FFFFFF00"/>
  </sheetPr>
  <dimension ref="A1:W221"/>
  <sheetViews>
    <sheetView showGridLines="0" zoomScale="115" zoomScaleNormal="115" workbookViewId="0">
      <selection activeCell="R117" sqref="R117"/>
    </sheetView>
  </sheetViews>
  <sheetFormatPr baseColWidth="10" defaultRowHeight="12.75" x14ac:dyDescent="0.2"/>
  <cols>
    <col min="1" max="1" width="3.7109375" customWidth="1"/>
    <col min="2" max="3" width="13.140625" bestFit="1" customWidth="1"/>
    <col min="4" max="4" width="19.42578125" customWidth="1"/>
    <col min="5" max="5" width="5" hidden="1" customWidth="1"/>
    <col min="6" max="6" width="7.5703125" hidden="1" customWidth="1"/>
    <col min="7" max="7" width="13.140625" hidden="1" customWidth="1"/>
    <col min="8" max="8" width="0" hidden="1" customWidth="1"/>
    <col min="9" max="9" width="5.5703125" hidden="1" customWidth="1"/>
    <col min="10" max="10" width="13.28515625" customWidth="1"/>
    <col min="11" max="11" width="13.85546875" customWidth="1"/>
    <col min="14" max="14" width="8.7109375" customWidth="1"/>
    <col min="15" max="15" width="6" customWidth="1"/>
    <col min="16" max="16" width="7.5703125" customWidth="1"/>
    <col min="17" max="17" width="14.5703125" customWidth="1"/>
  </cols>
  <sheetData>
    <row r="1" spans="1:15" x14ac:dyDescent="0.2">
      <c r="A1" s="16" t="s">
        <v>39</v>
      </c>
    </row>
    <row r="2" spans="1:15" ht="13.5" customHeight="1" x14ac:dyDescent="0.2">
      <c r="B2" s="137" t="s">
        <v>341</v>
      </c>
      <c r="C2" s="137"/>
      <c r="D2" s="137"/>
      <c r="E2" s="137"/>
      <c r="F2" s="137"/>
      <c r="G2" s="137"/>
      <c r="H2" s="137"/>
      <c r="I2" s="137"/>
      <c r="J2" s="137"/>
      <c r="K2" s="137"/>
      <c r="L2" s="137"/>
      <c r="M2" s="137"/>
      <c r="N2" s="137"/>
      <c r="O2" s="137"/>
    </row>
    <row r="3" spans="1:15" x14ac:dyDescent="0.2">
      <c r="B3" s="137"/>
      <c r="C3" s="137"/>
      <c r="D3" s="137"/>
      <c r="E3" s="137"/>
      <c r="F3" s="137"/>
      <c r="G3" s="137"/>
      <c r="H3" s="137"/>
      <c r="I3" s="137"/>
      <c r="J3" s="137"/>
      <c r="K3" s="137"/>
      <c r="L3" s="137"/>
      <c r="M3" s="137"/>
      <c r="N3" s="137"/>
      <c r="O3" s="137"/>
    </row>
    <row r="22" spans="2:23" x14ac:dyDescent="0.2">
      <c r="Q22" s="87" t="s">
        <v>53</v>
      </c>
      <c r="R22" s="84" t="s">
        <v>74</v>
      </c>
      <c r="S22" s="84" t="s">
        <v>234</v>
      </c>
    </row>
    <row r="23" spans="2:23" x14ac:dyDescent="0.2">
      <c r="Q23" s="89" t="s">
        <v>55</v>
      </c>
      <c r="R23" s="86">
        <v>20</v>
      </c>
      <c r="S23" s="85">
        <f t="shared" ref="S23:S29" si="0">R23*100/75</f>
        <v>26.666666666666668</v>
      </c>
      <c r="U23" s="107"/>
      <c r="V23" s="108"/>
      <c r="W23" s="109"/>
    </row>
    <row r="24" spans="2:23" x14ac:dyDescent="0.2">
      <c r="Q24" s="89" t="s">
        <v>56</v>
      </c>
      <c r="R24" s="86">
        <v>18</v>
      </c>
      <c r="S24" s="85">
        <f t="shared" si="0"/>
        <v>24</v>
      </c>
      <c r="U24" s="107"/>
      <c r="V24" s="108"/>
      <c r="W24" s="109"/>
    </row>
    <row r="25" spans="2:23" x14ac:dyDescent="0.2">
      <c r="Q25" s="90" t="s">
        <v>340</v>
      </c>
      <c r="R25" s="92">
        <v>15</v>
      </c>
      <c r="S25" s="85">
        <f t="shared" si="0"/>
        <v>20</v>
      </c>
      <c r="U25" s="110"/>
      <c r="V25" s="111"/>
      <c r="W25" s="109"/>
    </row>
    <row r="26" spans="2:23" x14ac:dyDescent="0.2">
      <c r="C26" s="16"/>
      <c r="Q26" s="89" t="s">
        <v>327</v>
      </c>
      <c r="R26" s="86">
        <v>13</v>
      </c>
      <c r="S26" s="85">
        <f t="shared" si="0"/>
        <v>17.333333333333332</v>
      </c>
      <c r="U26" s="107"/>
      <c r="V26" s="108"/>
      <c r="W26" s="109"/>
    </row>
    <row r="27" spans="2:23" x14ac:dyDescent="0.2">
      <c r="Q27" s="89" t="s">
        <v>2011</v>
      </c>
      <c r="R27" s="86">
        <v>9</v>
      </c>
      <c r="S27" s="85">
        <f t="shared" si="0"/>
        <v>12</v>
      </c>
      <c r="U27" s="107"/>
      <c r="V27" s="108"/>
      <c r="W27" s="109"/>
    </row>
    <row r="28" spans="2:23" x14ac:dyDescent="0.2">
      <c r="Q28" s="89" t="s">
        <v>338</v>
      </c>
      <c r="R28" s="86">
        <v>9</v>
      </c>
      <c r="S28" s="85">
        <f t="shared" si="0"/>
        <v>12</v>
      </c>
      <c r="U28" s="107"/>
      <c r="V28" s="108"/>
      <c r="W28" s="109"/>
    </row>
    <row r="29" spans="2:23" x14ac:dyDescent="0.2">
      <c r="Q29" s="89" t="s">
        <v>557</v>
      </c>
      <c r="R29" s="86">
        <v>6</v>
      </c>
      <c r="S29" s="85">
        <f t="shared" si="0"/>
        <v>8</v>
      </c>
      <c r="U29" s="107"/>
      <c r="V29" s="108"/>
      <c r="W29" s="109"/>
    </row>
    <row r="30" spans="2:23" x14ac:dyDescent="0.2">
      <c r="B30" s="1" t="s">
        <v>2293</v>
      </c>
      <c r="C30" s="1" t="s">
        <v>3</v>
      </c>
      <c r="D30" s="1"/>
      <c r="E30" s="1"/>
      <c r="F30" s="1"/>
      <c r="G30" s="1"/>
      <c r="H30" s="1"/>
      <c r="I30" s="1"/>
      <c r="J30" s="1"/>
      <c r="K30" s="1" t="s">
        <v>16</v>
      </c>
      <c r="L30" s="34" t="s">
        <v>53</v>
      </c>
      <c r="Q30" s="91" t="s">
        <v>2292</v>
      </c>
      <c r="R30" s="93">
        <f>SUBTOTAL(9,R23:R29)</f>
        <v>90</v>
      </c>
      <c r="S30" s="88"/>
    </row>
    <row r="31" spans="2:23" hidden="1" x14ac:dyDescent="0.2">
      <c r="B31" s="2">
        <v>1</v>
      </c>
      <c r="C31" s="70" t="s">
        <v>325</v>
      </c>
      <c r="D31" s="70"/>
      <c r="E31" s="70"/>
      <c r="F31" s="70"/>
      <c r="G31" s="70"/>
      <c r="H31" s="70"/>
      <c r="I31" s="70"/>
      <c r="J31" s="70"/>
      <c r="K31" s="70" t="s">
        <v>30</v>
      </c>
      <c r="L31" s="71" t="s">
        <v>337</v>
      </c>
    </row>
    <row r="32" spans="2:23" hidden="1" x14ac:dyDescent="0.2">
      <c r="B32" s="2">
        <v>4</v>
      </c>
      <c r="C32" s="70" t="s">
        <v>296</v>
      </c>
      <c r="D32" s="70"/>
      <c r="E32" s="70"/>
      <c r="F32" s="70"/>
      <c r="G32" s="70"/>
      <c r="H32" s="70"/>
      <c r="I32" s="70"/>
      <c r="J32" s="70"/>
      <c r="K32" s="70" t="s">
        <v>35</v>
      </c>
      <c r="L32" s="71" t="s">
        <v>55</v>
      </c>
    </row>
    <row r="33" spans="2:14" hidden="1" x14ac:dyDescent="0.2">
      <c r="B33" s="2">
        <v>5</v>
      </c>
      <c r="C33" s="72" t="s">
        <v>313</v>
      </c>
      <c r="D33" s="70"/>
      <c r="E33" s="70"/>
      <c r="F33" s="70"/>
      <c r="G33" s="70"/>
      <c r="H33" s="70"/>
      <c r="I33" s="70"/>
      <c r="J33" s="70"/>
      <c r="K33" s="70">
        <v>2016</v>
      </c>
      <c r="L33" s="71" t="s">
        <v>337</v>
      </c>
    </row>
    <row r="34" spans="2:14" hidden="1" x14ac:dyDescent="0.2">
      <c r="B34" s="2">
        <v>21</v>
      </c>
      <c r="C34" s="8" t="s">
        <v>419</v>
      </c>
      <c r="D34" s="70"/>
      <c r="E34" s="70"/>
      <c r="F34" s="70"/>
      <c r="G34" s="70"/>
      <c r="H34" s="70"/>
      <c r="I34" s="70"/>
      <c r="J34" s="70"/>
      <c r="K34" s="70">
        <v>2023</v>
      </c>
      <c r="L34" s="71" t="s">
        <v>56</v>
      </c>
    </row>
    <row r="35" spans="2:14" hidden="1" x14ac:dyDescent="0.2">
      <c r="B35" s="2">
        <v>24</v>
      </c>
      <c r="C35" s="8" t="s">
        <v>451</v>
      </c>
      <c r="D35" s="70"/>
      <c r="E35" s="70"/>
      <c r="F35" s="70"/>
      <c r="G35" s="70"/>
      <c r="H35" s="70"/>
      <c r="I35" s="70"/>
      <c r="J35" s="70"/>
      <c r="K35" s="70" t="s">
        <v>29</v>
      </c>
      <c r="L35" s="71" t="s">
        <v>348</v>
      </c>
    </row>
    <row r="36" spans="2:14" hidden="1" x14ac:dyDescent="0.2">
      <c r="B36" s="2">
        <v>62</v>
      </c>
      <c r="C36" s="8" t="s">
        <v>461</v>
      </c>
      <c r="D36" s="70"/>
      <c r="E36" s="70"/>
      <c r="F36" s="70"/>
      <c r="G36" s="70"/>
      <c r="H36" s="70"/>
      <c r="I36" s="70"/>
      <c r="J36" s="70"/>
      <c r="K36" s="70" t="s">
        <v>29</v>
      </c>
      <c r="L36" s="71" t="s">
        <v>338</v>
      </c>
    </row>
    <row r="37" spans="2:14" hidden="1" x14ac:dyDescent="0.2">
      <c r="B37" s="2">
        <v>91</v>
      </c>
      <c r="C37" s="8" t="s">
        <v>471</v>
      </c>
      <c r="D37" s="70"/>
      <c r="E37" s="70"/>
      <c r="F37" s="70"/>
      <c r="G37" s="70"/>
      <c r="H37" s="70"/>
      <c r="I37" s="70"/>
      <c r="J37" s="70"/>
      <c r="K37" s="70">
        <v>2021</v>
      </c>
      <c r="L37" s="71" t="s">
        <v>55</v>
      </c>
    </row>
    <row r="38" spans="2:14" hidden="1" x14ac:dyDescent="0.2">
      <c r="B38" s="2">
        <v>97</v>
      </c>
      <c r="C38" s="8" t="s">
        <v>480</v>
      </c>
      <c r="D38" s="70"/>
      <c r="E38" s="70"/>
      <c r="F38" s="70"/>
      <c r="G38" s="70"/>
      <c r="H38" s="70"/>
      <c r="I38" s="70"/>
      <c r="J38" s="70"/>
      <c r="K38" s="70">
        <v>2022</v>
      </c>
      <c r="L38" s="71" t="s">
        <v>56</v>
      </c>
    </row>
    <row r="39" spans="2:14" hidden="1" x14ac:dyDescent="0.2">
      <c r="B39" s="2">
        <v>152</v>
      </c>
      <c r="C39" s="8" t="s">
        <v>490</v>
      </c>
      <c r="D39" s="70"/>
      <c r="E39" s="70"/>
      <c r="F39" s="70"/>
      <c r="G39" s="70"/>
      <c r="H39" s="70"/>
      <c r="I39" s="70"/>
      <c r="J39" s="70"/>
      <c r="K39" s="70">
        <v>2021</v>
      </c>
      <c r="L39" s="71" t="s">
        <v>348</v>
      </c>
    </row>
    <row r="40" spans="2:14" hidden="1" x14ac:dyDescent="0.2">
      <c r="B40" s="2">
        <v>154</v>
      </c>
      <c r="C40" s="8" t="s">
        <v>515</v>
      </c>
      <c r="D40" s="70"/>
      <c r="E40" s="70"/>
      <c r="F40" s="70"/>
      <c r="G40" s="70"/>
      <c r="H40" s="70"/>
      <c r="I40" s="70"/>
      <c r="J40" s="70"/>
      <c r="K40" s="70">
        <v>2012</v>
      </c>
      <c r="L40" s="71" t="s">
        <v>55</v>
      </c>
    </row>
    <row r="41" spans="2:14" hidden="1" x14ac:dyDescent="0.2">
      <c r="B41" s="2">
        <v>190</v>
      </c>
      <c r="C41" s="8" t="s">
        <v>526</v>
      </c>
      <c r="D41" s="70"/>
      <c r="E41" s="70"/>
      <c r="F41" s="70"/>
      <c r="G41" s="70"/>
      <c r="H41" s="70"/>
      <c r="I41" s="70"/>
      <c r="J41" s="70"/>
      <c r="K41" s="70">
        <v>2022</v>
      </c>
      <c r="L41" s="71" t="s">
        <v>55</v>
      </c>
    </row>
    <row r="42" spans="2:14" hidden="1" x14ac:dyDescent="0.2">
      <c r="B42" s="2">
        <v>191</v>
      </c>
      <c r="C42" s="8" t="s">
        <v>554</v>
      </c>
      <c r="D42" s="70"/>
      <c r="E42" s="70"/>
      <c r="F42" s="70"/>
      <c r="G42" s="70"/>
      <c r="H42" s="70"/>
      <c r="I42" s="70"/>
      <c r="J42" s="70"/>
      <c r="K42" s="70">
        <v>2020</v>
      </c>
      <c r="L42" s="71" t="s">
        <v>55</v>
      </c>
    </row>
    <row r="43" spans="2:14" hidden="1" x14ac:dyDescent="0.2">
      <c r="B43" s="2">
        <v>201</v>
      </c>
      <c r="C43" s="8" t="s">
        <v>567</v>
      </c>
      <c r="D43" s="70"/>
      <c r="E43" s="70"/>
      <c r="F43" s="70"/>
      <c r="G43" s="70"/>
      <c r="H43" s="70"/>
      <c r="I43" s="70"/>
      <c r="J43" s="70"/>
      <c r="K43" s="70">
        <v>2021</v>
      </c>
      <c r="L43" s="71" t="s">
        <v>337</v>
      </c>
      <c r="N43" s="7"/>
    </row>
    <row r="44" spans="2:14" hidden="1" x14ac:dyDescent="0.2">
      <c r="B44" s="2">
        <v>209</v>
      </c>
      <c r="C44" s="8" t="s">
        <v>293</v>
      </c>
      <c r="D44" s="70"/>
      <c r="E44" s="70"/>
      <c r="F44" s="70"/>
      <c r="G44" s="70"/>
      <c r="H44" s="70"/>
      <c r="I44" s="70"/>
      <c r="J44" s="70"/>
      <c r="K44" s="70">
        <v>2022</v>
      </c>
      <c r="L44" s="71" t="s">
        <v>56</v>
      </c>
    </row>
    <row r="45" spans="2:14" hidden="1" x14ac:dyDescent="0.2">
      <c r="B45" s="2">
        <v>210</v>
      </c>
      <c r="C45" s="8" t="s">
        <v>586</v>
      </c>
      <c r="D45" s="70"/>
      <c r="E45" s="70"/>
      <c r="F45" s="70"/>
      <c r="G45" s="70"/>
      <c r="H45" s="70"/>
      <c r="I45" s="70"/>
      <c r="J45" s="70"/>
      <c r="K45" s="70" t="s">
        <v>32</v>
      </c>
      <c r="L45" s="71" t="s">
        <v>55</v>
      </c>
    </row>
    <row r="46" spans="2:14" hidden="1" x14ac:dyDescent="0.2">
      <c r="B46" s="2">
        <v>212</v>
      </c>
      <c r="C46" s="8" t="s">
        <v>605</v>
      </c>
      <c r="D46" s="70"/>
      <c r="E46" s="70"/>
      <c r="F46" s="70"/>
      <c r="G46" s="70"/>
      <c r="H46" s="70"/>
      <c r="I46" s="70"/>
      <c r="J46" s="70"/>
      <c r="K46" s="70" t="s">
        <v>32</v>
      </c>
      <c r="L46" s="71" t="s">
        <v>338</v>
      </c>
    </row>
    <row r="47" spans="2:14" hidden="1" x14ac:dyDescent="0.2">
      <c r="B47" s="2">
        <v>218</v>
      </c>
      <c r="C47" s="8" t="s">
        <v>625</v>
      </c>
      <c r="D47" s="70"/>
      <c r="E47" s="70"/>
      <c r="F47" s="70"/>
      <c r="G47" s="70"/>
      <c r="H47" s="70"/>
      <c r="I47" s="70"/>
      <c r="J47" s="70"/>
      <c r="K47" s="70">
        <v>2017</v>
      </c>
      <c r="L47" s="71" t="s">
        <v>56</v>
      </c>
    </row>
    <row r="48" spans="2:14" hidden="1" x14ac:dyDescent="0.2">
      <c r="B48" s="2">
        <v>220</v>
      </c>
      <c r="C48" s="8" t="s">
        <v>644</v>
      </c>
      <c r="D48" s="70"/>
      <c r="E48" s="70"/>
      <c r="F48" s="70"/>
      <c r="G48" s="70"/>
      <c r="H48" s="70"/>
      <c r="I48" s="70"/>
      <c r="J48" s="70"/>
      <c r="K48" s="70">
        <v>2022</v>
      </c>
      <c r="L48" s="71" t="s">
        <v>55</v>
      </c>
    </row>
    <row r="49" spans="2:12" hidden="1" x14ac:dyDescent="0.2">
      <c r="B49" s="2">
        <v>221</v>
      </c>
      <c r="C49" s="8" t="s">
        <v>661</v>
      </c>
      <c r="D49" s="70"/>
      <c r="E49" s="70"/>
      <c r="F49" s="70"/>
      <c r="G49" s="70"/>
      <c r="H49" s="70"/>
      <c r="I49" s="70"/>
      <c r="J49" s="70"/>
      <c r="K49" s="70">
        <v>2018</v>
      </c>
      <c r="L49" s="71" t="s">
        <v>56</v>
      </c>
    </row>
    <row r="50" spans="2:12" hidden="1" x14ac:dyDescent="0.2">
      <c r="B50" s="2">
        <v>225</v>
      </c>
      <c r="C50" s="8" t="s">
        <v>693</v>
      </c>
      <c r="D50" s="70"/>
      <c r="E50" s="70"/>
      <c r="F50" s="70"/>
      <c r="G50" s="70"/>
      <c r="H50" s="70"/>
      <c r="I50" s="70"/>
      <c r="J50" s="70"/>
      <c r="K50" s="70">
        <v>2020</v>
      </c>
      <c r="L50" s="71" t="s">
        <v>56</v>
      </c>
    </row>
    <row r="51" spans="2:12" hidden="1" x14ac:dyDescent="0.2">
      <c r="B51" s="2">
        <v>227</v>
      </c>
      <c r="C51" s="8" t="s">
        <v>705</v>
      </c>
      <c r="D51" s="70"/>
      <c r="E51" s="70"/>
      <c r="F51" s="70"/>
      <c r="G51" s="70"/>
      <c r="H51" s="70"/>
      <c r="I51" s="70"/>
      <c r="J51" s="70"/>
      <c r="K51" s="70" t="s">
        <v>33</v>
      </c>
      <c r="L51" s="71" t="s">
        <v>56</v>
      </c>
    </row>
    <row r="52" spans="2:12" hidden="1" x14ac:dyDescent="0.2">
      <c r="B52" s="2">
        <v>232</v>
      </c>
      <c r="C52" s="8" t="s">
        <v>720</v>
      </c>
      <c r="D52" s="70"/>
      <c r="E52" s="70"/>
      <c r="F52" s="70"/>
      <c r="G52" s="70"/>
      <c r="H52" s="70"/>
      <c r="I52" s="70"/>
      <c r="J52" s="70"/>
      <c r="K52" s="70">
        <v>2021</v>
      </c>
      <c r="L52" s="71" t="s">
        <v>56</v>
      </c>
    </row>
    <row r="53" spans="2:12" hidden="1" x14ac:dyDescent="0.2">
      <c r="B53" s="2">
        <v>240</v>
      </c>
      <c r="C53" s="8" t="s">
        <v>732</v>
      </c>
      <c r="D53" s="70"/>
      <c r="E53" s="70"/>
      <c r="F53" s="70"/>
      <c r="G53" s="70"/>
      <c r="H53" s="70"/>
      <c r="I53" s="70"/>
      <c r="J53" s="70"/>
      <c r="K53" s="70">
        <v>2019</v>
      </c>
      <c r="L53" s="71" t="s">
        <v>56</v>
      </c>
    </row>
    <row r="54" spans="2:12" hidden="1" x14ac:dyDescent="0.2">
      <c r="B54" s="2">
        <v>249</v>
      </c>
      <c r="C54" s="8" t="s">
        <v>752</v>
      </c>
      <c r="D54" s="70"/>
      <c r="E54" s="70"/>
      <c r="F54" s="70"/>
      <c r="G54" s="70"/>
      <c r="H54" s="70"/>
      <c r="I54" s="70"/>
      <c r="J54" s="70"/>
      <c r="K54" s="70">
        <v>2021</v>
      </c>
      <c r="L54" s="71" t="s">
        <v>348</v>
      </c>
    </row>
    <row r="55" spans="2:12" hidden="1" x14ac:dyDescent="0.2">
      <c r="B55" s="2">
        <v>251</v>
      </c>
      <c r="C55" s="8" t="s">
        <v>813</v>
      </c>
      <c r="D55" s="70"/>
      <c r="E55" s="70"/>
      <c r="F55" s="70"/>
      <c r="G55" s="70"/>
      <c r="H55" s="70"/>
      <c r="I55" s="70"/>
      <c r="J55" s="70"/>
      <c r="K55" s="70">
        <v>2019</v>
      </c>
      <c r="L55" s="71" t="s">
        <v>337</v>
      </c>
    </row>
    <row r="56" spans="2:12" hidden="1" x14ac:dyDescent="0.2">
      <c r="B56" s="2">
        <v>262</v>
      </c>
      <c r="C56" s="8" t="s">
        <v>245</v>
      </c>
      <c r="D56" s="70"/>
      <c r="E56" s="70"/>
      <c r="F56" s="70"/>
      <c r="G56" s="70"/>
      <c r="H56" s="70"/>
      <c r="I56" s="70"/>
      <c r="J56" s="70"/>
      <c r="K56" s="70" t="s">
        <v>33</v>
      </c>
      <c r="L56" s="71" t="s">
        <v>337</v>
      </c>
    </row>
    <row r="57" spans="2:12" hidden="1" x14ac:dyDescent="0.2">
      <c r="B57" s="2">
        <v>344</v>
      </c>
      <c r="C57" s="8" t="s">
        <v>854</v>
      </c>
      <c r="D57" s="70"/>
      <c r="E57" s="70"/>
      <c r="F57" s="70"/>
      <c r="G57" s="70"/>
      <c r="H57" s="70"/>
      <c r="I57" s="70"/>
      <c r="J57" s="70"/>
      <c r="K57" s="70" t="s">
        <v>33</v>
      </c>
      <c r="L57" s="71" t="s">
        <v>337</v>
      </c>
    </row>
    <row r="58" spans="2:12" hidden="1" x14ac:dyDescent="0.2">
      <c r="B58" s="2">
        <v>347</v>
      </c>
      <c r="C58" s="8" t="s">
        <v>919</v>
      </c>
      <c r="D58" s="70"/>
      <c r="E58" s="70"/>
      <c r="F58" s="70"/>
      <c r="G58" s="70"/>
      <c r="H58" s="70"/>
      <c r="I58" s="70"/>
      <c r="J58" s="70"/>
      <c r="K58" s="70">
        <v>2022</v>
      </c>
      <c r="L58" s="71" t="s">
        <v>56</v>
      </c>
    </row>
    <row r="59" spans="2:12" hidden="1" x14ac:dyDescent="0.2">
      <c r="B59" s="2">
        <v>349</v>
      </c>
      <c r="C59" s="8" t="s">
        <v>987</v>
      </c>
      <c r="D59" s="70"/>
      <c r="E59" s="70"/>
      <c r="F59" s="70"/>
      <c r="G59" s="70"/>
      <c r="H59" s="70"/>
      <c r="I59" s="70"/>
      <c r="J59" s="70"/>
      <c r="K59" s="70">
        <v>2021</v>
      </c>
      <c r="L59" s="71" t="s">
        <v>337</v>
      </c>
    </row>
    <row r="60" spans="2:12" hidden="1" x14ac:dyDescent="0.2">
      <c r="B60" s="2">
        <v>355</v>
      </c>
      <c r="C60" s="8" t="s">
        <v>1067</v>
      </c>
      <c r="D60" s="70"/>
      <c r="E60" s="70"/>
      <c r="F60" s="70"/>
      <c r="G60" s="70"/>
      <c r="H60" s="70"/>
      <c r="I60" s="70"/>
      <c r="J60" s="70"/>
      <c r="K60" s="70" t="s">
        <v>29</v>
      </c>
      <c r="L60" s="71" t="s">
        <v>338</v>
      </c>
    </row>
    <row r="61" spans="2:12" hidden="1" x14ac:dyDescent="0.2">
      <c r="B61" s="2">
        <v>357</v>
      </c>
      <c r="C61" s="8" t="s">
        <v>1080</v>
      </c>
      <c r="D61" s="73"/>
      <c r="E61" s="73"/>
      <c r="F61" s="73"/>
      <c r="G61" s="73"/>
      <c r="H61" s="73"/>
      <c r="I61" s="73"/>
      <c r="J61" s="73"/>
      <c r="K61" s="73">
        <v>2021</v>
      </c>
      <c r="L61" s="74" t="s">
        <v>338</v>
      </c>
    </row>
    <row r="62" spans="2:12" hidden="1" x14ac:dyDescent="0.2">
      <c r="B62" s="2">
        <v>358</v>
      </c>
      <c r="C62" s="8" t="s">
        <v>1123</v>
      </c>
      <c r="D62" s="70"/>
      <c r="E62" s="70"/>
      <c r="F62" s="70"/>
      <c r="G62" s="70"/>
      <c r="H62" s="70"/>
      <c r="I62" s="70"/>
      <c r="J62" s="70"/>
      <c r="K62" s="70">
        <v>2021</v>
      </c>
      <c r="L62" s="71" t="s">
        <v>338</v>
      </c>
    </row>
    <row r="63" spans="2:12" hidden="1" x14ac:dyDescent="0.2">
      <c r="B63" s="2">
        <v>378</v>
      </c>
      <c r="C63" s="8" t="s">
        <v>1602</v>
      </c>
      <c r="D63" s="70"/>
      <c r="E63" s="70"/>
      <c r="F63" s="70"/>
      <c r="G63" s="70"/>
      <c r="H63" s="70"/>
      <c r="I63" s="70"/>
      <c r="J63" s="70"/>
      <c r="K63" s="70">
        <v>2019</v>
      </c>
      <c r="L63" s="71" t="s">
        <v>337</v>
      </c>
    </row>
    <row r="64" spans="2:12" hidden="1" x14ac:dyDescent="0.2">
      <c r="B64" s="2">
        <v>384</v>
      </c>
      <c r="C64" s="8" t="s">
        <v>1761</v>
      </c>
      <c r="D64" s="70"/>
      <c r="E64" s="70"/>
      <c r="F64" s="70"/>
      <c r="G64" s="70"/>
      <c r="H64" s="70"/>
      <c r="I64" s="70"/>
      <c r="J64" s="70"/>
      <c r="K64" s="70">
        <v>2018</v>
      </c>
      <c r="L64" s="71" t="s">
        <v>55</v>
      </c>
    </row>
    <row r="65" spans="2:12" hidden="1" x14ac:dyDescent="0.2">
      <c r="B65" s="2">
        <v>404</v>
      </c>
      <c r="C65" s="8" t="s">
        <v>1790</v>
      </c>
      <c r="D65" s="70"/>
      <c r="E65" s="70"/>
      <c r="F65" s="70"/>
      <c r="G65" s="70"/>
      <c r="H65" s="70"/>
      <c r="I65" s="70"/>
      <c r="J65" s="70"/>
      <c r="K65" s="70">
        <v>2022</v>
      </c>
      <c r="L65" s="71" t="s">
        <v>56</v>
      </c>
    </row>
    <row r="66" spans="2:12" hidden="1" x14ac:dyDescent="0.2">
      <c r="B66" s="2">
        <v>425</v>
      </c>
      <c r="C66" s="8" t="s">
        <v>1882</v>
      </c>
      <c r="D66" s="70"/>
      <c r="E66" s="70"/>
      <c r="F66" s="70"/>
      <c r="G66" s="70"/>
      <c r="H66" s="70"/>
      <c r="I66" s="70"/>
      <c r="J66" s="70"/>
      <c r="K66" s="70">
        <v>2020</v>
      </c>
      <c r="L66" s="71" t="s">
        <v>56</v>
      </c>
    </row>
    <row r="67" spans="2:12" hidden="1" x14ac:dyDescent="0.2">
      <c r="B67" s="2">
        <v>517</v>
      </c>
      <c r="C67" s="8" t="s">
        <v>1939</v>
      </c>
      <c r="D67" s="70"/>
      <c r="E67" s="70"/>
      <c r="F67" s="70"/>
      <c r="G67" s="70"/>
      <c r="H67" s="70"/>
      <c r="I67" s="70"/>
      <c r="J67" s="70"/>
      <c r="K67" s="70">
        <v>2015</v>
      </c>
      <c r="L67" s="71" t="s">
        <v>55</v>
      </c>
    </row>
    <row r="68" spans="2:12" hidden="1" x14ac:dyDescent="0.2">
      <c r="B68" s="2">
        <v>520</v>
      </c>
      <c r="C68" s="8" t="s">
        <v>2019</v>
      </c>
      <c r="D68" s="70"/>
      <c r="E68" s="70"/>
      <c r="F68" s="70"/>
      <c r="G68" s="70"/>
      <c r="H68" s="70"/>
      <c r="I68" s="70"/>
      <c r="J68" s="70"/>
      <c r="K68" s="70">
        <v>2019</v>
      </c>
      <c r="L68" s="71" t="s">
        <v>337</v>
      </c>
    </row>
    <row r="69" spans="2:12" hidden="1" x14ac:dyDescent="0.2">
      <c r="B69" s="2">
        <v>524</v>
      </c>
      <c r="C69" s="8" t="s">
        <v>2027</v>
      </c>
      <c r="D69" s="70"/>
      <c r="E69" s="70"/>
      <c r="F69" s="70"/>
      <c r="G69" s="70"/>
      <c r="H69" s="70"/>
      <c r="I69" s="70"/>
      <c r="J69" s="70"/>
      <c r="K69" s="70">
        <v>2020</v>
      </c>
      <c r="L69" s="71" t="s">
        <v>56</v>
      </c>
    </row>
    <row r="70" spans="2:12" hidden="1" x14ac:dyDescent="0.2">
      <c r="B70" s="2">
        <v>525</v>
      </c>
      <c r="C70" s="8" t="s">
        <v>2033</v>
      </c>
      <c r="D70" s="70"/>
      <c r="E70" s="70"/>
      <c r="F70" s="70"/>
      <c r="G70" s="70"/>
      <c r="H70" s="70"/>
      <c r="I70" s="70"/>
      <c r="J70" s="70"/>
      <c r="K70" s="70">
        <v>2022</v>
      </c>
      <c r="L70" s="71" t="s">
        <v>56</v>
      </c>
    </row>
    <row r="71" spans="2:12" hidden="1" x14ac:dyDescent="0.2">
      <c r="B71" s="2">
        <v>526</v>
      </c>
      <c r="C71" s="8" t="s">
        <v>2038</v>
      </c>
      <c r="D71" s="70"/>
      <c r="E71" s="70"/>
      <c r="F71" s="70"/>
      <c r="G71" s="70"/>
      <c r="H71" s="70"/>
      <c r="I71" s="70"/>
      <c r="J71" s="70"/>
      <c r="K71" s="70">
        <v>2022</v>
      </c>
      <c r="L71" s="71" t="s">
        <v>55</v>
      </c>
    </row>
    <row r="72" spans="2:12" hidden="1" x14ac:dyDescent="0.2">
      <c r="B72" s="2">
        <v>529</v>
      </c>
      <c r="C72" s="8" t="s">
        <v>2046</v>
      </c>
      <c r="D72" s="70"/>
      <c r="E72" s="70"/>
      <c r="F72" s="70"/>
      <c r="G72" s="70"/>
      <c r="H72" s="70"/>
      <c r="I72" s="70"/>
      <c r="J72" s="70"/>
      <c r="K72" s="70">
        <v>2017</v>
      </c>
      <c r="L72" s="71" t="s">
        <v>55</v>
      </c>
    </row>
    <row r="73" spans="2:12" hidden="1" x14ac:dyDescent="0.2">
      <c r="B73" s="2">
        <v>540</v>
      </c>
      <c r="C73" s="8" t="s">
        <v>2054</v>
      </c>
      <c r="D73" s="70"/>
      <c r="E73" s="70"/>
      <c r="F73" s="70"/>
      <c r="G73" s="70"/>
      <c r="H73" s="70"/>
      <c r="I73" s="70"/>
      <c r="J73" s="70"/>
      <c r="K73" s="70">
        <v>2020</v>
      </c>
      <c r="L73" s="71" t="s">
        <v>337</v>
      </c>
    </row>
    <row r="74" spans="2:12" hidden="1" x14ac:dyDescent="0.2">
      <c r="B74" s="2">
        <v>544</v>
      </c>
      <c r="C74" s="8" t="s">
        <v>2069</v>
      </c>
      <c r="D74" s="70"/>
      <c r="E74" s="70"/>
      <c r="F74" s="70"/>
      <c r="G74" s="70"/>
      <c r="H74" s="70"/>
      <c r="I74" s="70"/>
      <c r="J74" s="70"/>
      <c r="K74" s="70">
        <v>2018</v>
      </c>
      <c r="L74" s="71" t="s">
        <v>337</v>
      </c>
    </row>
    <row r="75" spans="2:12" hidden="1" x14ac:dyDescent="0.2">
      <c r="B75" s="2">
        <v>547</v>
      </c>
      <c r="C75" s="8" t="s">
        <v>2077</v>
      </c>
      <c r="D75" s="73"/>
      <c r="E75" s="73"/>
      <c r="F75" s="73"/>
      <c r="G75" s="73"/>
      <c r="H75" s="73"/>
      <c r="I75" s="73"/>
      <c r="J75" s="73"/>
      <c r="K75" s="73">
        <v>2007</v>
      </c>
      <c r="L75" s="74" t="s">
        <v>56</v>
      </c>
    </row>
    <row r="76" spans="2:12" hidden="1" x14ac:dyDescent="0.2">
      <c r="B76" s="2">
        <v>548</v>
      </c>
      <c r="C76" s="8" t="s">
        <v>2084</v>
      </c>
      <c r="D76" s="70"/>
      <c r="E76" s="70"/>
      <c r="F76" s="70"/>
      <c r="G76" s="70"/>
      <c r="H76" s="70"/>
      <c r="I76" s="70"/>
      <c r="J76" s="70"/>
      <c r="K76" s="70">
        <v>2021</v>
      </c>
      <c r="L76" s="71" t="s">
        <v>55</v>
      </c>
    </row>
    <row r="77" spans="2:12" hidden="1" x14ac:dyDescent="0.2">
      <c r="B77" s="2">
        <v>549</v>
      </c>
      <c r="C77" s="8" t="s">
        <v>2090</v>
      </c>
      <c r="D77" s="70"/>
      <c r="E77" s="70"/>
      <c r="F77" s="70"/>
      <c r="G77" s="70"/>
      <c r="H77" s="70"/>
      <c r="I77" s="70"/>
      <c r="J77" s="70"/>
      <c r="K77" s="70">
        <v>2015</v>
      </c>
      <c r="L77" s="71" t="s">
        <v>56</v>
      </c>
    </row>
    <row r="78" spans="2:12" hidden="1" x14ac:dyDescent="0.2">
      <c r="B78" s="2">
        <v>551</v>
      </c>
      <c r="C78" s="8" t="s">
        <v>2104</v>
      </c>
      <c r="D78" s="73"/>
      <c r="E78" s="73"/>
      <c r="F78" s="73"/>
      <c r="G78" s="73"/>
      <c r="H78" s="73"/>
      <c r="I78" s="73"/>
      <c r="J78" s="73"/>
      <c r="K78" s="73">
        <v>2000</v>
      </c>
      <c r="L78" s="74" t="s">
        <v>55</v>
      </c>
    </row>
    <row r="79" spans="2:12" hidden="1" x14ac:dyDescent="0.2">
      <c r="B79" s="2">
        <v>552</v>
      </c>
      <c r="C79" s="8" t="s">
        <v>2110</v>
      </c>
      <c r="D79" s="70"/>
      <c r="E79" s="70"/>
      <c r="F79" s="70"/>
      <c r="G79" s="70"/>
      <c r="H79" s="70"/>
      <c r="I79" s="70"/>
      <c r="J79" s="70"/>
      <c r="K79" s="70">
        <v>2022</v>
      </c>
      <c r="L79" s="71" t="s">
        <v>338</v>
      </c>
    </row>
    <row r="80" spans="2:12" hidden="1" x14ac:dyDescent="0.2">
      <c r="B80" s="2">
        <v>553</v>
      </c>
      <c r="C80" s="8" t="s">
        <v>2119</v>
      </c>
      <c r="D80" s="70"/>
      <c r="E80" s="70"/>
      <c r="F80" s="70"/>
      <c r="G80" s="70"/>
      <c r="H80" s="70"/>
      <c r="I80" s="70"/>
      <c r="J80" s="70"/>
      <c r="K80" s="70" t="s">
        <v>32</v>
      </c>
      <c r="L80" s="71" t="s">
        <v>348</v>
      </c>
    </row>
    <row r="81" spans="2:13" hidden="1" x14ac:dyDescent="0.2">
      <c r="B81" s="2">
        <v>554</v>
      </c>
      <c r="C81" s="8" t="s">
        <v>2129</v>
      </c>
      <c r="D81" s="70"/>
      <c r="E81" s="70"/>
      <c r="F81" s="70"/>
      <c r="G81" s="70"/>
      <c r="H81" s="70"/>
      <c r="I81" s="70"/>
      <c r="J81" s="70"/>
      <c r="K81" s="70">
        <v>2022</v>
      </c>
      <c r="L81" s="71" t="s">
        <v>338</v>
      </c>
    </row>
    <row r="82" spans="2:13" hidden="1" x14ac:dyDescent="0.2">
      <c r="B82" s="2">
        <v>555</v>
      </c>
      <c r="C82" s="8" t="s">
        <v>2135</v>
      </c>
      <c r="D82" s="73"/>
      <c r="E82" s="73"/>
      <c r="F82" s="73"/>
      <c r="G82" s="73"/>
      <c r="H82" s="73"/>
      <c r="I82" s="73"/>
      <c r="J82" s="73"/>
      <c r="K82" s="73">
        <v>2022</v>
      </c>
      <c r="L82" s="74" t="s">
        <v>338</v>
      </c>
    </row>
    <row r="83" spans="2:13" hidden="1" x14ac:dyDescent="0.2">
      <c r="B83" s="2">
        <v>556</v>
      </c>
      <c r="C83" s="8" t="s">
        <v>2148</v>
      </c>
      <c r="D83" s="70"/>
      <c r="E83" s="70"/>
      <c r="F83" s="70"/>
      <c r="G83" s="70"/>
      <c r="H83" s="70"/>
      <c r="I83" s="70"/>
      <c r="J83" s="70"/>
      <c r="K83" s="70">
        <v>2020</v>
      </c>
      <c r="L83" s="71" t="s">
        <v>337</v>
      </c>
    </row>
    <row r="84" spans="2:13" hidden="1" x14ac:dyDescent="0.2">
      <c r="B84" s="2">
        <v>557</v>
      </c>
      <c r="C84" s="8" t="s">
        <v>2158</v>
      </c>
      <c r="D84" s="70"/>
      <c r="E84" s="70"/>
      <c r="F84" s="70"/>
      <c r="G84" s="70"/>
      <c r="H84" s="70"/>
      <c r="I84" s="70"/>
      <c r="J84" s="70"/>
      <c r="K84" s="70">
        <v>2016</v>
      </c>
      <c r="L84" s="71" t="s">
        <v>337</v>
      </c>
    </row>
    <row r="85" spans="2:13" hidden="1" x14ac:dyDescent="0.2">
      <c r="B85" s="2">
        <v>560</v>
      </c>
      <c r="C85" s="8" t="s">
        <v>2165</v>
      </c>
      <c r="D85" s="70"/>
      <c r="E85" s="70"/>
      <c r="F85" s="70"/>
      <c r="G85" s="70"/>
      <c r="H85" s="70"/>
      <c r="I85" s="70"/>
      <c r="J85" s="70"/>
      <c r="K85" s="70">
        <v>2019</v>
      </c>
      <c r="L85" s="71" t="s">
        <v>337</v>
      </c>
    </row>
    <row r="86" spans="2:13" hidden="1" x14ac:dyDescent="0.2">
      <c r="B86" s="2">
        <v>561</v>
      </c>
      <c r="C86" s="8" t="s">
        <v>2172</v>
      </c>
      <c r="D86" s="70"/>
      <c r="E86" s="70"/>
      <c r="F86" s="70"/>
      <c r="G86" s="70"/>
      <c r="H86" s="70"/>
      <c r="I86" s="70"/>
      <c r="J86" s="70"/>
      <c r="K86" s="70">
        <v>2021</v>
      </c>
      <c r="L86" s="71" t="s">
        <v>338</v>
      </c>
    </row>
    <row r="87" spans="2:13" hidden="1" x14ac:dyDescent="0.2">
      <c r="B87" s="2">
        <v>562</v>
      </c>
      <c r="C87" s="8" t="s">
        <v>2180</v>
      </c>
      <c r="D87" s="70"/>
      <c r="E87" s="70"/>
      <c r="F87" s="70"/>
      <c r="G87" s="70"/>
      <c r="H87" s="70"/>
      <c r="I87" s="70"/>
      <c r="J87" s="70"/>
      <c r="K87" s="70">
        <v>2018</v>
      </c>
      <c r="L87" s="71" t="s">
        <v>338</v>
      </c>
    </row>
    <row r="88" spans="2:13" hidden="1" x14ac:dyDescent="0.2">
      <c r="B88" s="2">
        <v>566</v>
      </c>
      <c r="C88" s="8" t="s">
        <v>2207</v>
      </c>
      <c r="D88" s="70"/>
      <c r="E88" s="70"/>
      <c r="F88" s="70"/>
      <c r="G88" s="70"/>
      <c r="H88" s="70"/>
      <c r="I88" s="70"/>
      <c r="J88" s="70"/>
      <c r="K88" s="70" t="s">
        <v>33</v>
      </c>
      <c r="L88" s="71" t="s">
        <v>337</v>
      </c>
    </row>
    <row r="89" spans="2:13" hidden="1" x14ac:dyDescent="0.2">
      <c r="B89" s="2">
        <v>567</v>
      </c>
      <c r="C89" s="8" t="s">
        <v>2212</v>
      </c>
      <c r="D89" s="70"/>
      <c r="E89" s="70"/>
      <c r="F89" s="70"/>
      <c r="G89" s="70"/>
      <c r="H89" s="70"/>
      <c r="I89" s="70"/>
      <c r="J89" s="70"/>
      <c r="K89" s="70" t="s">
        <v>29</v>
      </c>
      <c r="L89" s="71" t="s">
        <v>55</v>
      </c>
    </row>
    <row r="90" spans="2:13" hidden="1" x14ac:dyDescent="0.2">
      <c r="B90" s="2">
        <v>568</v>
      </c>
      <c r="C90" s="8" t="s">
        <v>2219</v>
      </c>
      <c r="D90" s="70"/>
      <c r="E90" s="70"/>
      <c r="F90" s="70"/>
      <c r="G90" s="70"/>
      <c r="H90" s="70"/>
      <c r="I90" s="70"/>
      <c r="J90" s="70"/>
      <c r="K90" s="70">
        <v>2021</v>
      </c>
      <c r="L90" s="71" t="s">
        <v>55</v>
      </c>
    </row>
    <row r="91" spans="2:13" hidden="1" x14ac:dyDescent="0.2">
      <c r="B91" s="2">
        <v>569</v>
      </c>
      <c r="C91" s="8" t="s">
        <v>2226</v>
      </c>
      <c r="D91" s="70"/>
      <c r="E91" s="70"/>
      <c r="F91" s="70"/>
      <c r="G91" s="70"/>
      <c r="H91" s="70"/>
      <c r="I91" s="70"/>
      <c r="J91" s="70"/>
      <c r="K91" s="70">
        <v>2020</v>
      </c>
      <c r="L91" s="71" t="s">
        <v>337</v>
      </c>
    </row>
    <row r="92" spans="2:13" hidden="1" x14ac:dyDescent="0.2">
      <c r="B92" s="2">
        <v>573</v>
      </c>
      <c r="C92" s="8" t="s">
        <v>2232</v>
      </c>
      <c r="D92" s="73"/>
      <c r="E92" s="73"/>
      <c r="F92" s="73"/>
      <c r="G92" s="73"/>
      <c r="H92" s="73"/>
      <c r="I92" s="73"/>
      <c r="J92" s="73"/>
      <c r="K92" s="73">
        <v>2010</v>
      </c>
      <c r="L92" s="74" t="s">
        <v>55</v>
      </c>
      <c r="M92" s="4"/>
    </row>
    <row r="93" spans="2:13" hidden="1" x14ac:dyDescent="0.2">
      <c r="B93" s="2">
        <v>574</v>
      </c>
      <c r="C93" s="8" t="s">
        <v>2238</v>
      </c>
      <c r="D93" s="73"/>
      <c r="E93" s="73"/>
      <c r="F93" s="73"/>
      <c r="G93" s="73"/>
      <c r="H93" s="73"/>
      <c r="I93" s="73"/>
      <c r="J93" s="73"/>
      <c r="K93" s="73" t="s">
        <v>2</v>
      </c>
      <c r="L93" s="74" t="s">
        <v>337</v>
      </c>
    </row>
    <row r="94" spans="2:13" hidden="1" x14ac:dyDescent="0.2">
      <c r="B94" s="2">
        <v>579</v>
      </c>
      <c r="C94" s="8" t="s">
        <v>2247</v>
      </c>
      <c r="D94" s="73"/>
      <c r="E94" s="73"/>
      <c r="F94" s="73"/>
      <c r="G94" s="73"/>
      <c r="H94" s="73"/>
      <c r="I94" s="73"/>
      <c r="J94" s="73"/>
      <c r="K94" s="73">
        <v>2021</v>
      </c>
      <c r="L94" s="74" t="s">
        <v>55</v>
      </c>
    </row>
    <row r="95" spans="2:13" hidden="1" x14ac:dyDescent="0.2">
      <c r="B95" s="2">
        <v>583</v>
      </c>
      <c r="C95" s="8" t="s">
        <v>2265</v>
      </c>
      <c r="D95" s="70"/>
      <c r="E95" s="70"/>
      <c r="F95" s="70"/>
      <c r="G95" s="70"/>
      <c r="H95" s="70"/>
      <c r="I95" s="70"/>
      <c r="J95" s="70"/>
      <c r="K95" s="70">
        <v>2021</v>
      </c>
      <c r="L95" s="71" t="s">
        <v>338</v>
      </c>
    </row>
    <row r="96" spans="2:13" hidden="1" x14ac:dyDescent="0.2">
      <c r="B96" s="2">
        <v>585</v>
      </c>
      <c r="C96" s="8" t="s">
        <v>2272</v>
      </c>
      <c r="D96" s="70"/>
      <c r="E96" s="70"/>
      <c r="F96" s="70"/>
      <c r="G96" s="70"/>
      <c r="H96" s="70"/>
      <c r="I96" s="70"/>
      <c r="J96" s="70"/>
      <c r="K96" s="70">
        <v>2021</v>
      </c>
      <c r="L96" s="71" t="s">
        <v>338</v>
      </c>
    </row>
    <row r="97" spans="2:12" hidden="1" x14ac:dyDescent="0.2">
      <c r="B97" s="2">
        <v>587</v>
      </c>
      <c r="C97" s="72" t="s">
        <v>239</v>
      </c>
      <c r="D97" s="70"/>
      <c r="E97" s="70"/>
      <c r="F97" s="70"/>
      <c r="G97" s="70"/>
      <c r="H97" s="70"/>
      <c r="I97" s="70"/>
      <c r="J97" s="70"/>
      <c r="K97" s="70">
        <v>2020</v>
      </c>
      <c r="L97" s="71" t="s">
        <v>338</v>
      </c>
    </row>
    <row r="98" spans="2:12" hidden="1" x14ac:dyDescent="0.2">
      <c r="B98" s="2">
        <v>588</v>
      </c>
      <c r="C98" s="72" t="s">
        <v>320</v>
      </c>
      <c r="D98" s="70"/>
      <c r="E98" s="70"/>
      <c r="F98" s="70"/>
      <c r="G98" s="70"/>
      <c r="H98" s="70"/>
      <c r="I98" s="70"/>
      <c r="J98" s="70"/>
      <c r="K98" s="70">
        <v>2019</v>
      </c>
      <c r="L98" s="71" t="s">
        <v>56</v>
      </c>
    </row>
    <row r="99" spans="2:12" hidden="1" x14ac:dyDescent="0.2">
      <c r="B99" s="2">
        <v>589</v>
      </c>
      <c r="C99" s="72" t="s">
        <v>318</v>
      </c>
      <c r="D99" s="70"/>
      <c r="E99" s="70"/>
      <c r="F99" s="70"/>
      <c r="G99" s="70"/>
      <c r="H99" s="70"/>
      <c r="I99" s="70"/>
      <c r="J99" s="70"/>
      <c r="K99" s="70">
        <v>2020</v>
      </c>
      <c r="L99" s="71" t="s">
        <v>56</v>
      </c>
    </row>
    <row r="100" spans="2:12" hidden="1" x14ac:dyDescent="0.2">
      <c r="B100" s="2">
        <v>591</v>
      </c>
      <c r="C100" s="72" t="s">
        <v>316</v>
      </c>
      <c r="D100" s="70"/>
      <c r="E100" s="70"/>
      <c r="F100" s="70"/>
      <c r="G100" s="70"/>
      <c r="H100" s="70"/>
      <c r="I100" s="70"/>
      <c r="J100" s="70"/>
      <c r="K100" s="70">
        <v>2020</v>
      </c>
      <c r="L100" s="71" t="s">
        <v>338</v>
      </c>
    </row>
    <row r="101" spans="2:12" hidden="1" x14ac:dyDescent="0.2">
      <c r="B101" s="2">
        <v>592</v>
      </c>
      <c r="C101" s="72" t="s">
        <v>317</v>
      </c>
      <c r="D101" s="70"/>
      <c r="E101" s="70"/>
      <c r="F101" s="70"/>
      <c r="G101" s="70"/>
      <c r="H101" s="70"/>
      <c r="I101" s="70"/>
      <c r="J101" s="70"/>
      <c r="K101" s="70">
        <v>2018</v>
      </c>
      <c r="L101" s="71" t="s">
        <v>56</v>
      </c>
    </row>
    <row r="102" spans="2:12" hidden="1" x14ac:dyDescent="0.2">
      <c r="B102" s="2">
        <v>593</v>
      </c>
      <c r="C102" s="72" t="s">
        <v>319</v>
      </c>
      <c r="D102" s="70"/>
      <c r="E102" s="70"/>
      <c r="F102" s="70"/>
      <c r="G102" s="70"/>
      <c r="H102" s="70"/>
      <c r="I102" s="70"/>
      <c r="J102" s="70"/>
      <c r="K102" s="70">
        <v>2018</v>
      </c>
      <c r="L102" s="71" t="s">
        <v>337</v>
      </c>
    </row>
    <row r="103" spans="2:12" hidden="1" x14ac:dyDescent="0.2">
      <c r="B103" s="2">
        <v>597</v>
      </c>
      <c r="C103" s="72" t="s">
        <v>315</v>
      </c>
      <c r="D103" s="70"/>
      <c r="E103" s="70"/>
      <c r="F103" s="70"/>
      <c r="G103" s="70"/>
      <c r="H103" s="70"/>
      <c r="I103" s="70"/>
      <c r="J103" s="70"/>
      <c r="K103" s="70">
        <v>2016</v>
      </c>
      <c r="L103" s="71" t="s">
        <v>56</v>
      </c>
    </row>
    <row r="104" spans="2:12" hidden="1" x14ac:dyDescent="0.2">
      <c r="B104" s="2">
        <v>598</v>
      </c>
      <c r="C104" s="72" t="s">
        <v>285</v>
      </c>
      <c r="D104" s="70"/>
      <c r="E104" s="70"/>
      <c r="F104" s="70"/>
      <c r="G104" s="70"/>
      <c r="H104" s="70"/>
      <c r="I104" s="70"/>
      <c r="J104" s="70"/>
      <c r="K104" s="70">
        <v>2022</v>
      </c>
      <c r="L104" s="71" t="s">
        <v>55</v>
      </c>
    </row>
    <row r="105" spans="2:12" hidden="1" x14ac:dyDescent="0.2">
      <c r="B105" s="2">
        <v>599</v>
      </c>
      <c r="C105" s="72" t="s">
        <v>263</v>
      </c>
      <c r="D105" s="70"/>
      <c r="E105" s="70"/>
      <c r="F105" s="70"/>
      <c r="G105" s="70"/>
      <c r="H105" s="70"/>
      <c r="I105" s="70"/>
      <c r="J105" s="70"/>
      <c r="K105" s="70">
        <v>2022</v>
      </c>
      <c r="L105" s="71" t="s">
        <v>338</v>
      </c>
    </row>
    <row r="106" spans="2:12" hidden="1" x14ac:dyDescent="0.2">
      <c r="B106" s="2">
        <v>600</v>
      </c>
      <c r="C106" s="73" t="s">
        <v>280</v>
      </c>
      <c r="D106" s="73"/>
      <c r="E106" s="73"/>
      <c r="F106" s="73"/>
      <c r="G106" s="73"/>
      <c r="H106" s="73"/>
      <c r="I106" s="73"/>
      <c r="J106" s="73"/>
      <c r="K106" s="73" t="s">
        <v>32</v>
      </c>
      <c r="L106" s="74" t="s">
        <v>55</v>
      </c>
    </row>
    <row r="107" spans="2:12" hidden="1" x14ac:dyDescent="0.2">
      <c r="B107" s="2">
        <v>603</v>
      </c>
      <c r="C107" s="72" t="s">
        <v>321</v>
      </c>
      <c r="D107" s="70"/>
      <c r="E107" s="70"/>
      <c r="F107" s="70"/>
      <c r="G107" s="70"/>
      <c r="H107" s="70"/>
      <c r="I107" s="70"/>
      <c r="J107" s="70"/>
      <c r="K107" s="70">
        <v>2015</v>
      </c>
      <c r="L107" s="71" t="s">
        <v>56</v>
      </c>
    </row>
    <row r="108" spans="2:12" hidden="1" x14ac:dyDescent="0.2">
      <c r="B108" s="2">
        <v>604</v>
      </c>
      <c r="C108" s="72" t="s">
        <v>312</v>
      </c>
      <c r="D108" s="70"/>
      <c r="E108" s="70"/>
      <c r="F108" s="70"/>
      <c r="G108" s="70"/>
      <c r="H108" s="70"/>
      <c r="I108" s="70"/>
      <c r="J108" s="70"/>
      <c r="K108" s="70">
        <v>2015</v>
      </c>
      <c r="L108" s="71" t="s">
        <v>55</v>
      </c>
    </row>
    <row r="109" spans="2:12" hidden="1" x14ac:dyDescent="0.2">
      <c r="B109" s="2">
        <v>606</v>
      </c>
      <c r="C109" s="72" t="s">
        <v>314</v>
      </c>
      <c r="D109" s="70"/>
      <c r="E109" s="70"/>
      <c r="F109" s="70"/>
      <c r="G109" s="70"/>
      <c r="H109" s="70"/>
      <c r="I109" s="70"/>
      <c r="J109" s="70"/>
      <c r="K109" s="70">
        <v>2022</v>
      </c>
      <c r="L109" s="71" t="s">
        <v>56</v>
      </c>
    </row>
    <row r="110" spans="2:12" hidden="1" x14ac:dyDescent="0.2">
      <c r="B110" s="2">
        <v>607</v>
      </c>
      <c r="C110" s="72" t="s">
        <v>322</v>
      </c>
      <c r="D110" s="70"/>
      <c r="E110" s="70"/>
      <c r="F110" s="70"/>
      <c r="G110" s="70"/>
      <c r="H110" s="70"/>
      <c r="I110" s="70"/>
      <c r="J110" s="70"/>
      <c r="K110" s="70">
        <v>2021</v>
      </c>
      <c r="L110" s="71" t="s">
        <v>338</v>
      </c>
    </row>
    <row r="111" spans="2:12" hidden="1" x14ac:dyDescent="0.2">
      <c r="B111" s="2">
        <v>609</v>
      </c>
      <c r="C111" s="72" t="s">
        <v>259</v>
      </c>
      <c r="D111" s="70"/>
      <c r="E111" s="70"/>
      <c r="F111" s="70"/>
      <c r="G111" s="70"/>
      <c r="H111" s="70"/>
      <c r="I111" s="70"/>
      <c r="J111" s="70"/>
      <c r="K111" s="70" t="s">
        <v>29</v>
      </c>
      <c r="L111" s="71" t="s">
        <v>338</v>
      </c>
    </row>
    <row r="112" spans="2:12" hidden="1" x14ac:dyDescent="0.2">
      <c r="B112" s="2">
        <v>611</v>
      </c>
      <c r="C112" s="72" t="s">
        <v>305</v>
      </c>
      <c r="D112" s="70"/>
      <c r="E112" s="70"/>
      <c r="F112" s="70"/>
      <c r="G112" s="70"/>
      <c r="H112" s="70"/>
      <c r="I112" s="70"/>
      <c r="J112" s="70"/>
      <c r="K112" s="70" t="s">
        <v>36</v>
      </c>
      <c r="L112" s="71" t="s">
        <v>55</v>
      </c>
    </row>
    <row r="113" spans="2:12" hidden="1" x14ac:dyDescent="0.2">
      <c r="B113" s="2">
        <v>613</v>
      </c>
      <c r="C113" s="72" t="s">
        <v>271</v>
      </c>
      <c r="D113" s="70"/>
      <c r="E113" s="70"/>
      <c r="F113" s="70"/>
      <c r="G113" s="70"/>
      <c r="H113" s="70"/>
      <c r="I113" s="70"/>
      <c r="J113" s="70"/>
      <c r="K113" s="70">
        <v>2018</v>
      </c>
      <c r="L113" s="71" t="s">
        <v>56</v>
      </c>
    </row>
    <row r="114" spans="2:12" hidden="1" x14ac:dyDescent="0.2">
      <c r="B114" s="2">
        <v>614</v>
      </c>
      <c r="C114" s="72" t="s">
        <v>326</v>
      </c>
      <c r="D114" s="70"/>
      <c r="E114" s="70"/>
      <c r="F114" s="70"/>
      <c r="G114" s="70"/>
      <c r="H114" s="70"/>
      <c r="I114" s="70"/>
      <c r="J114" s="70"/>
      <c r="K114" s="70">
        <v>2017</v>
      </c>
      <c r="L114" s="71" t="s">
        <v>55</v>
      </c>
    </row>
    <row r="115" spans="2:12" x14ac:dyDescent="0.2">
      <c r="B115" s="81">
        <v>8</v>
      </c>
      <c r="C115" s="8" t="s">
        <v>402</v>
      </c>
      <c r="E115" s="2"/>
      <c r="F115" s="2"/>
      <c r="G115" s="2"/>
      <c r="H115" s="2"/>
      <c r="I115" s="2"/>
      <c r="J115" s="2"/>
      <c r="K115" s="8">
        <v>2021</v>
      </c>
      <c r="L115" s="8" t="s">
        <v>56</v>
      </c>
    </row>
    <row r="116" spans="2:12" x14ac:dyDescent="0.2">
      <c r="B116" s="80">
        <v>2</v>
      </c>
      <c r="C116" s="8" t="s">
        <v>419</v>
      </c>
      <c r="E116" s="2"/>
      <c r="F116" s="2"/>
      <c r="G116" s="2"/>
      <c r="H116" s="2"/>
      <c r="I116" s="2"/>
      <c r="J116" s="2"/>
      <c r="K116" s="8" t="s">
        <v>29</v>
      </c>
      <c r="L116" s="8" t="s">
        <v>56</v>
      </c>
    </row>
    <row r="117" spans="2:12" x14ac:dyDescent="0.2">
      <c r="B117" s="80"/>
      <c r="C117" s="8" t="s">
        <v>451</v>
      </c>
      <c r="K117" s="8" t="s">
        <v>33</v>
      </c>
      <c r="L117" s="8" t="s">
        <v>56</v>
      </c>
    </row>
    <row r="118" spans="2:12" x14ac:dyDescent="0.2">
      <c r="B118" s="80">
        <v>10</v>
      </c>
      <c r="C118" s="8" t="s">
        <v>461</v>
      </c>
      <c r="K118" s="8" t="s">
        <v>33</v>
      </c>
      <c r="L118" s="8" t="s">
        <v>56</v>
      </c>
    </row>
    <row r="119" spans="2:12" x14ac:dyDescent="0.2">
      <c r="B119" s="80">
        <v>11</v>
      </c>
      <c r="C119" s="8" t="s">
        <v>471</v>
      </c>
      <c r="K119" s="8" t="s">
        <v>33</v>
      </c>
      <c r="L119" s="8" t="s">
        <v>56</v>
      </c>
    </row>
    <row r="120" spans="2:12" x14ac:dyDescent="0.2">
      <c r="B120" s="80">
        <v>44</v>
      </c>
      <c r="C120" s="8" t="s">
        <v>480</v>
      </c>
      <c r="K120" s="8" t="s">
        <v>24</v>
      </c>
      <c r="L120" s="8" t="s">
        <v>56</v>
      </c>
    </row>
    <row r="121" spans="2:12" x14ac:dyDescent="0.2">
      <c r="B121" s="80"/>
      <c r="C121" s="8" t="s">
        <v>490</v>
      </c>
      <c r="K121" s="8" t="s">
        <v>27</v>
      </c>
      <c r="L121" s="8" t="s">
        <v>493</v>
      </c>
    </row>
    <row r="122" spans="2:12" x14ac:dyDescent="0.2">
      <c r="B122" s="80">
        <v>3</v>
      </c>
      <c r="C122" s="8" t="s">
        <v>515</v>
      </c>
      <c r="K122" s="8" t="s">
        <v>27</v>
      </c>
      <c r="L122" s="8" t="s">
        <v>518</v>
      </c>
    </row>
    <row r="123" spans="2:12" x14ac:dyDescent="0.2">
      <c r="B123" s="80"/>
      <c r="C123" s="8" t="s">
        <v>526</v>
      </c>
      <c r="K123" s="8" t="s">
        <v>27</v>
      </c>
      <c r="L123" s="8" t="s">
        <v>349</v>
      </c>
    </row>
    <row r="124" spans="2:12" x14ac:dyDescent="0.2">
      <c r="B124" s="80">
        <v>19</v>
      </c>
      <c r="C124" s="8" t="s">
        <v>554</v>
      </c>
      <c r="K124" s="8" t="s">
        <v>24</v>
      </c>
      <c r="L124" s="8" t="s">
        <v>557</v>
      </c>
    </row>
    <row r="125" spans="2:12" x14ac:dyDescent="0.2">
      <c r="B125" s="80">
        <v>7</v>
      </c>
      <c r="C125" s="8" t="s">
        <v>567</v>
      </c>
      <c r="K125" s="8" t="s">
        <v>32</v>
      </c>
      <c r="L125" s="8" t="s">
        <v>557</v>
      </c>
    </row>
    <row r="126" spans="2:12" x14ac:dyDescent="0.2">
      <c r="B126" s="80">
        <v>51</v>
      </c>
      <c r="C126" s="8" t="s">
        <v>293</v>
      </c>
      <c r="K126" s="8" t="s">
        <v>32</v>
      </c>
      <c r="L126" s="8" t="s">
        <v>56</v>
      </c>
    </row>
    <row r="127" spans="2:12" x14ac:dyDescent="0.2">
      <c r="B127" s="80">
        <v>5</v>
      </c>
      <c r="C127" s="8" t="s">
        <v>586</v>
      </c>
      <c r="K127" s="8" t="s">
        <v>24</v>
      </c>
      <c r="L127" s="8" t="s">
        <v>557</v>
      </c>
    </row>
    <row r="128" spans="2:12" x14ac:dyDescent="0.2">
      <c r="B128" s="80"/>
      <c r="C128" s="8" t="s">
        <v>605</v>
      </c>
      <c r="K128" s="8" t="s">
        <v>27</v>
      </c>
      <c r="L128" s="8" t="s">
        <v>608</v>
      </c>
    </row>
    <row r="129" spans="2:12" x14ac:dyDescent="0.2">
      <c r="B129" s="80"/>
      <c r="C129" s="8" t="s">
        <v>617</v>
      </c>
      <c r="K129" s="8" t="s">
        <v>29</v>
      </c>
      <c r="L129" s="8" t="s">
        <v>55</v>
      </c>
    </row>
    <row r="130" spans="2:12" x14ac:dyDescent="0.2">
      <c r="B130" s="80"/>
      <c r="C130" s="8" t="s">
        <v>625</v>
      </c>
      <c r="K130" s="8" t="s">
        <v>35</v>
      </c>
      <c r="L130" s="8" t="s">
        <v>56</v>
      </c>
    </row>
    <row r="131" spans="2:12" x14ac:dyDescent="0.2">
      <c r="B131" s="81">
        <v>8</v>
      </c>
      <c r="C131" s="8" t="s">
        <v>644</v>
      </c>
      <c r="K131" s="8" t="s">
        <v>29</v>
      </c>
      <c r="L131" s="8" t="s">
        <v>56</v>
      </c>
    </row>
    <row r="132" spans="2:12" x14ac:dyDescent="0.2">
      <c r="B132" s="80"/>
      <c r="C132" s="8" t="s">
        <v>661</v>
      </c>
      <c r="K132" s="8" t="s">
        <v>24</v>
      </c>
      <c r="L132" s="8" t="s">
        <v>55</v>
      </c>
    </row>
    <row r="133" spans="2:12" x14ac:dyDescent="0.2">
      <c r="B133" s="80"/>
      <c r="C133" s="8" t="s">
        <v>693</v>
      </c>
      <c r="K133" s="8" t="s">
        <v>35</v>
      </c>
      <c r="L133" s="8" t="s">
        <v>55</v>
      </c>
    </row>
    <row r="134" spans="2:12" x14ac:dyDescent="0.2">
      <c r="B134" s="80"/>
      <c r="C134" s="8" t="s">
        <v>705</v>
      </c>
      <c r="K134" s="8" t="s">
        <v>27</v>
      </c>
      <c r="L134" s="8" t="s">
        <v>56</v>
      </c>
    </row>
    <row r="135" spans="2:12" x14ac:dyDescent="0.2">
      <c r="B135" s="80"/>
      <c r="C135" s="8" t="s">
        <v>720</v>
      </c>
      <c r="K135" s="8" t="s">
        <v>32</v>
      </c>
      <c r="L135" s="8" t="s">
        <v>56</v>
      </c>
    </row>
    <row r="136" spans="2:12" x14ac:dyDescent="0.2">
      <c r="B136" s="80"/>
      <c r="C136" s="8" t="s">
        <v>732</v>
      </c>
      <c r="K136" s="8" t="s">
        <v>29</v>
      </c>
      <c r="L136" s="8" t="s">
        <v>347</v>
      </c>
    </row>
    <row r="137" spans="2:12" x14ac:dyDescent="0.2">
      <c r="B137" s="80"/>
      <c r="C137" s="8" t="s">
        <v>752</v>
      </c>
      <c r="K137" s="8" t="s">
        <v>33</v>
      </c>
      <c r="L137" s="8" t="s">
        <v>338</v>
      </c>
    </row>
    <row r="138" spans="2:12" x14ac:dyDescent="0.2">
      <c r="B138" s="80"/>
      <c r="C138" s="8" t="s">
        <v>813</v>
      </c>
      <c r="K138" s="8">
        <v>2019</v>
      </c>
      <c r="L138" s="8" t="s">
        <v>327</v>
      </c>
    </row>
    <row r="139" spans="2:12" x14ac:dyDescent="0.2">
      <c r="B139" s="80"/>
      <c r="C139" s="8" t="s">
        <v>245</v>
      </c>
      <c r="K139" s="8">
        <v>2019</v>
      </c>
      <c r="L139" s="8" t="s">
        <v>327</v>
      </c>
    </row>
    <row r="140" spans="2:12" x14ac:dyDescent="0.2">
      <c r="B140" s="80"/>
      <c r="C140" s="8" t="s">
        <v>854</v>
      </c>
      <c r="K140" s="8" t="s">
        <v>29</v>
      </c>
      <c r="L140" s="8" t="s">
        <v>55</v>
      </c>
    </row>
    <row r="141" spans="2:12" x14ac:dyDescent="0.2">
      <c r="B141" s="80"/>
      <c r="C141" s="8" t="s">
        <v>919</v>
      </c>
      <c r="K141" s="8" t="s">
        <v>27</v>
      </c>
      <c r="L141" s="8" t="s">
        <v>55</v>
      </c>
    </row>
    <row r="142" spans="2:12" x14ac:dyDescent="0.2">
      <c r="B142" s="80"/>
      <c r="C142" s="8" t="s">
        <v>960</v>
      </c>
      <c r="K142" s="8" t="s">
        <v>31</v>
      </c>
      <c r="L142" s="8" t="s">
        <v>55</v>
      </c>
    </row>
    <row r="143" spans="2:12" x14ac:dyDescent="0.2">
      <c r="B143" s="80"/>
      <c r="C143" s="8" t="s">
        <v>987</v>
      </c>
      <c r="K143" s="8" t="s">
        <v>27</v>
      </c>
      <c r="L143" s="8" t="s">
        <v>55</v>
      </c>
    </row>
    <row r="144" spans="2:12" x14ac:dyDescent="0.2">
      <c r="B144" s="80"/>
      <c r="C144" s="8" t="s">
        <v>1057</v>
      </c>
      <c r="K144" s="8" t="s">
        <v>32</v>
      </c>
      <c r="L144" s="8" t="s">
        <v>55</v>
      </c>
    </row>
    <row r="145" spans="2:12" x14ac:dyDescent="0.2">
      <c r="B145" s="80">
        <v>20</v>
      </c>
      <c r="C145" s="8" t="s">
        <v>2296</v>
      </c>
      <c r="K145" s="8" t="s">
        <v>29</v>
      </c>
      <c r="L145" s="8" t="s">
        <v>55</v>
      </c>
    </row>
    <row r="146" spans="2:12" x14ac:dyDescent="0.2">
      <c r="B146" s="80"/>
      <c r="C146" s="8" t="s">
        <v>1080</v>
      </c>
      <c r="K146" s="8" t="s">
        <v>32</v>
      </c>
      <c r="L146" s="8" t="s">
        <v>55</v>
      </c>
    </row>
    <row r="147" spans="2:12" x14ac:dyDescent="0.2">
      <c r="B147" s="80"/>
      <c r="C147" s="8" t="s">
        <v>1123</v>
      </c>
      <c r="K147" s="8" t="s">
        <v>31</v>
      </c>
      <c r="L147" s="8" t="s">
        <v>55</v>
      </c>
    </row>
    <row r="148" spans="2:12" x14ac:dyDescent="0.2">
      <c r="B148" s="80"/>
      <c r="C148" s="8" t="s">
        <v>1174</v>
      </c>
      <c r="K148" s="8" t="s">
        <v>27</v>
      </c>
      <c r="L148" s="8" t="s">
        <v>55</v>
      </c>
    </row>
    <row r="149" spans="2:12" x14ac:dyDescent="0.2">
      <c r="B149" s="80"/>
      <c r="C149" s="8" t="s">
        <v>1602</v>
      </c>
      <c r="K149" s="8" t="s">
        <v>33</v>
      </c>
      <c r="L149" s="8" t="s">
        <v>55</v>
      </c>
    </row>
    <row r="150" spans="2:12" x14ac:dyDescent="0.2">
      <c r="B150" s="94">
        <v>8</v>
      </c>
      <c r="C150" s="8" t="s">
        <v>1761</v>
      </c>
      <c r="K150" s="8" t="s">
        <v>29</v>
      </c>
      <c r="L150" s="8" t="s">
        <v>338</v>
      </c>
    </row>
    <row r="151" spans="2:12" x14ac:dyDescent="0.2">
      <c r="B151" s="80"/>
      <c r="C151" s="8" t="s">
        <v>1790</v>
      </c>
      <c r="K151" s="8" t="s">
        <v>24</v>
      </c>
      <c r="L151" s="8" t="s">
        <v>338</v>
      </c>
    </row>
    <row r="152" spans="2:12" x14ac:dyDescent="0.2">
      <c r="B152" s="80"/>
      <c r="C152" s="8" t="s">
        <v>1872</v>
      </c>
      <c r="K152" s="8" t="s">
        <v>33</v>
      </c>
      <c r="L152" s="8" t="s">
        <v>338</v>
      </c>
    </row>
    <row r="153" spans="2:12" x14ac:dyDescent="0.2">
      <c r="B153" s="80"/>
      <c r="C153" s="8" t="s">
        <v>1882</v>
      </c>
      <c r="K153" s="8" t="s">
        <v>24</v>
      </c>
      <c r="L153" s="8" t="s">
        <v>557</v>
      </c>
    </row>
    <row r="154" spans="2:12" x14ac:dyDescent="0.2">
      <c r="B154" s="80"/>
      <c r="C154" s="8" t="s">
        <v>1939</v>
      </c>
      <c r="K154" s="8" t="s">
        <v>32</v>
      </c>
      <c r="L154" s="8" t="s">
        <v>338</v>
      </c>
    </row>
    <row r="155" spans="2:12" x14ac:dyDescent="0.2">
      <c r="B155" s="80">
        <v>52</v>
      </c>
      <c r="C155" s="8" t="s">
        <v>2008</v>
      </c>
      <c r="K155" s="8" t="s">
        <v>29</v>
      </c>
      <c r="L155" s="8" t="s">
        <v>2011</v>
      </c>
    </row>
    <row r="156" spans="2:12" x14ac:dyDescent="0.2">
      <c r="B156" s="80">
        <v>53</v>
      </c>
      <c r="C156" s="8" t="s">
        <v>2019</v>
      </c>
      <c r="K156" s="8" t="s">
        <v>24</v>
      </c>
      <c r="L156" s="8" t="s">
        <v>338</v>
      </c>
    </row>
    <row r="157" spans="2:12" x14ac:dyDescent="0.2">
      <c r="B157" s="80">
        <v>54</v>
      </c>
      <c r="C157" s="8" t="s">
        <v>2027</v>
      </c>
      <c r="K157" s="8" t="s">
        <v>29</v>
      </c>
      <c r="L157" s="8" t="s">
        <v>327</v>
      </c>
    </row>
    <row r="158" spans="2:12" x14ac:dyDescent="0.2">
      <c r="B158" s="80">
        <v>55</v>
      </c>
      <c r="C158" s="8" t="s">
        <v>2033</v>
      </c>
      <c r="K158" s="8" t="s">
        <v>32</v>
      </c>
      <c r="L158" s="8" t="s">
        <v>2011</v>
      </c>
    </row>
    <row r="159" spans="2:12" x14ac:dyDescent="0.2">
      <c r="B159" s="80">
        <v>56</v>
      </c>
      <c r="C159" s="8" t="s">
        <v>2038</v>
      </c>
      <c r="K159" s="8" t="s">
        <v>2041</v>
      </c>
      <c r="L159" s="8" t="s">
        <v>327</v>
      </c>
    </row>
    <row r="160" spans="2:12" x14ac:dyDescent="0.2">
      <c r="B160" s="80">
        <v>57</v>
      </c>
      <c r="C160" s="8" t="s">
        <v>2046</v>
      </c>
      <c r="K160" s="8">
        <v>2015</v>
      </c>
      <c r="L160" s="8" t="s">
        <v>2049</v>
      </c>
    </row>
    <row r="161" spans="2:12" x14ac:dyDescent="0.2">
      <c r="B161" s="80">
        <v>58</v>
      </c>
      <c r="C161" s="8" t="s">
        <v>2054</v>
      </c>
      <c r="K161" s="8">
        <v>2019</v>
      </c>
      <c r="L161" s="8" t="s">
        <v>2011</v>
      </c>
    </row>
    <row r="162" spans="2:12" x14ac:dyDescent="0.2">
      <c r="B162" s="80">
        <v>59</v>
      </c>
      <c r="C162" s="8" t="s">
        <v>2061</v>
      </c>
      <c r="K162" s="8" t="s">
        <v>32</v>
      </c>
      <c r="L162" s="8" t="s">
        <v>2064</v>
      </c>
    </row>
    <row r="163" spans="2:12" x14ac:dyDescent="0.2">
      <c r="B163" s="80">
        <v>60</v>
      </c>
      <c r="C163" s="8" t="s">
        <v>2069</v>
      </c>
      <c r="K163" s="8" t="s">
        <v>27</v>
      </c>
      <c r="L163" s="8" t="s">
        <v>327</v>
      </c>
    </row>
    <row r="164" spans="2:12" x14ac:dyDescent="0.2">
      <c r="B164" s="81">
        <v>61</v>
      </c>
      <c r="C164" s="8" t="s">
        <v>2295</v>
      </c>
      <c r="K164" s="8">
        <v>2018</v>
      </c>
      <c r="L164" s="8" t="s">
        <v>2011</v>
      </c>
    </row>
    <row r="165" spans="2:12" x14ac:dyDescent="0.2">
      <c r="B165" s="80">
        <v>42</v>
      </c>
      <c r="C165" s="8" t="s">
        <v>2084</v>
      </c>
      <c r="K165" s="8" t="s">
        <v>29</v>
      </c>
      <c r="L165" s="8" t="s">
        <v>327</v>
      </c>
    </row>
    <row r="166" spans="2:12" x14ac:dyDescent="0.2">
      <c r="B166" s="80">
        <v>43</v>
      </c>
      <c r="C166" s="8" t="s">
        <v>2090</v>
      </c>
      <c r="K166" s="8" t="s">
        <v>32</v>
      </c>
      <c r="L166" s="8" t="s">
        <v>327</v>
      </c>
    </row>
    <row r="167" spans="2:12" x14ac:dyDescent="0.2">
      <c r="B167" s="80">
        <v>44</v>
      </c>
      <c r="C167" s="8" t="s">
        <v>480</v>
      </c>
      <c r="K167" s="8" t="s">
        <v>24</v>
      </c>
      <c r="L167" s="8" t="s">
        <v>56</v>
      </c>
    </row>
    <row r="168" spans="2:12" x14ac:dyDescent="0.2">
      <c r="B168" s="80">
        <v>45</v>
      </c>
      <c r="C168" s="8" t="s">
        <v>2104</v>
      </c>
      <c r="K168" s="8" t="s">
        <v>32</v>
      </c>
      <c r="L168" s="8" t="s">
        <v>557</v>
      </c>
    </row>
    <row r="169" spans="2:12" x14ac:dyDescent="0.2">
      <c r="B169" s="80">
        <v>46</v>
      </c>
      <c r="C169" s="8" t="s">
        <v>2110</v>
      </c>
      <c r="K169" s="8">
        <v>2022</v>
      </c>
      <c r="L169" s="8" t="s">
        <v>2011</v>
      </c>
    </row>
    <row r="170" spans="2:12" x14ac:dyDescent="0.2">
      <c r="B170" s="80">
        <v>47</v>
      </c>
      <c r="C170" s="8" t="s">
        <v>2119</v>
      </c>
      <c r="K170" s="8" t="s">
        <v>32</v>
      </c>
      <c r="L170" s="8" t="s">
        <v>2122</v>
      </c>
    </row>
    <row r="171" spans="2:12" x14ac:dyDescent="0.2">
      <c r="B171" s="80">
        <v>48</v>
      </c>
      <c r="C171" s="8" t="s">
        <v>2129</v>
      </c>
      <c r="K171" s="8" t="s">
        <v>24</v>
      </c>
      <c r="L171" s="8" t="s">
        <v>327</v>
      </c>
    </row>
    <row r="172" spans="2:12" x14ac:dyDescent="0.2">
      <c r="B172" s="80">
        <v>49</v>
      </c>
      <c r="C172" s="8" t="s">
        <v>2135</v>
      </c>
      <c r="K172" s="8" t="s">
        <v>24</v>
      </c>
      <c r="L172" s="8" t="s">
        <v>327</v>
      </c>
    </row>
    <row r="173" spans="2:12" x14ac:dyDescent="0.2">
      <c r="B173" s="80">
        <v>62</v>
      </c>
      <c r="C173" s="8" t="s">
        <v>2148</v>
      </c>
      <c r="K173" s="8">
        <v>2022</v>
      </c>
      <c r="L173" s="8" t="s">
        <v>327</v>
      </c>
    </row>
    <row r="174" spans="2:12" x14ac:dyDescent="0.2">
      <c r="B174" s="80">
        <v>63</v>
      </c>
      <c r="C174" s="8" t="s">
        <v>2158</v>
      </c>
      <c r="K174" s="8" t="s">
        <v>33</v>
      </c>
      <c r="L174" s="8" t="s">
        <v>56</v>
      </c>
    </row>
    <row r="175" spans="2:12" x14ac:dyDescent="0.2">
      <c r="B175" s="80">
        <v>64</v>
      </c>
      <c r="C175" s="8" t="s">
        <v>2165</v>
      </c>
      <c r="K175" s="8" t="s">
        <v>32</v>
      </c>
      <c r="L175" s="8" t="s">
        <v>339</v>
      </c>
    </row>
    <row r="176" spans="2:12" x14ac:dyDescent="0.2">
      <c r="B176" s="80">
        <v>65</v>
      </c>
      <c r="C176" s="8" t="s">
        <v>2172</v>
      </c>
      <c r="K176" s="8" t="s">
        <v>33</v>
      </c>
      <c r="L176" s="8" t="s">
        <v>56</v>
      </c>
    </row>
    <row r="177" spans="2:12" x14ac:dyDescent="0.2">
      <c r="B177" s="80">
        <v>66</v>
      </c>
      <c r="C177" s="8" t="s">
        <v>2180</v>
      </c>
      <c r="K177" s="8" t="s">
        <v>32</v>
      </c>
      <c r="L177" s="8" t="s">
        <v>55</v>
      </c>
    </row>
    <row r="178" spans="2:12" x14ac:dyDescent="0.2">
      <c r="B178" s="80">
        <v>67</v>
      </c>
      <c r="C178" s="8" t="s">
        <v>2189</v>
      </c>
      <c r="K178" s="8">
        <v>2021</v>
      </c>
      <c r="L178" s="8" t="s">
        <v>55</v>
      </c>
    </row>
    <row r="179" spans="2:12" x14ac:dyDescent="0.2">
      <c r="B179" s="80">
        <v>68</v>
      </c>
      <c r="C179" s="8" t="s">
        <v>2197</v>
      </c>
      <c r="K179" s="8">
        <v>2017</v>
      </c>
      <c r="L179" s="8" t="s">
        <v>2011</v>
      </c>
    </row>
    <row r="180" spans="2:12" x14ac:dyDescent="0.2">
      <c r="B180" s="80">
        <v>35</v>
      </c>
      <c r="C180" s="8" t="s">
        <v>2207</v>
      </c>
      <c r="K180" s="8" t="s">
        <v>36</v>
      </c>
      <c r="L180" s="8" t="s">
        <v>339</v>
      </c>
    </row>
    <row r="181" spans="2:12" x14ac:dyDescent="0.2">
      <c r="B181" s="80">
        <v>36</v>
      </c>
      <c r="C181" s="8" t="s">
        <v>2212</v>
      </c>
      <c r="K181" s="8" t="s">
        <v>36</v>
      </c>
      <c r="L181" s="8" t="s">
        <v>2011</v>
      </c>
    </row>
    <row r="182" spans="2:12" x14ac:dyDescent="0.2">
      <c r="B182" s="80">
        <v>37</v>
      </c>
      <c r="C182" s="8" t="s">
        <v>2219</v>
      </c>
      <c r="K182" s="8" t="s">
        <v>24</v>
      </c>
      <c r="L182" s="8" t="s">
        <v>557</v>
      </c>
    </row>
    <row r="183" spans="2:12" x14ac:dyDescent="0.2">
      <c r="B183" s="80">
        <v>38</v>
      </c>
      <c r="C183" s="8" t="s">
        <v>2226</v>
      </c>
      <c r="K183" s="8">
        <v>2021</v>
      </c>
      <c r="L183" s="8" t="s">
        <v>2229</v>
      </c>
    </row>
    <row r="184" spans="2:12" x14ac:dyDescent="0.2">
      <c r="B184" s="80">
        <v>39</v>
      </c>
      <c r="C184" s="8" t="s">
        <v>2232</v>
      </c>
      <c r="K184" s="8" t="s">
        <v>32</v>
      </c>
      <c r="L184" s="8" t="s">
        <v>327</v>
      </c>
    </row>
    <row r="185" spans="2:12" x14ac:dyDescent="0.2">
      <c r="B185" s="80">
        <v>40</v>
      </c>
      <c r="C185" s="8" t="s">
        <v>2238</v>
      </c>
      <c r="K185" s="8" t="s">
        <v>32</v>
      </c>
      <c r="L185" s="8" t="s">
        <v>2011</v>
      </c>
    </row>
    <row r="186" spans="2:12" x14ac:dyDescent="0.2">
      <c r="B186" s="80">
        <v>41</v>
      </c>
      <c r="C186" s="8" t="s">
        <v>2247</v>
      </c>
      <c r="K186" s="8" t="s">
        <v>32</v>
      </c>
      <c r="L186" s="8" t="s">
        <v>339</v>
      </c>
    </row>
    <row r="187" spans="2:12" x14ac:dyDescent="0.2">
      <c r="B187" s="80">
        <v>70</v>
      </c>
      <c r="C187" s="8" t="s">
        <v>2259</v>
      </c>
      <c r="K187" s="8" t="s">
        <v>33</v>
      </c>
      <c r="L187" s="8" t="s">
        <v>55</v>
      </c>
    </row>
    <row r="188" spans="2:12" x14ac:dyDescent="0.2">
      <c r="B188" s="80">
        <v>71</v>
      </c>
      <c r="C188" s="8" t="s">
        <v>2265</v>
      </c>
      <c r="K188" s="8" t="s">
        <v>29</v>
      </c>
      <c r="L188" s="8" t="s">
        <v>2268</v>
      </c>
    </row>
    <row r="189" spans="2:12" x14ac:dyDescent="0.2">
      <c r="B189" s="80">
        <v>72</v>
      </c>
      <c r="C189" s="8" t="s">
        <v>2294</v>
      </c>
      <c r="K189" s="8" t="s">
        <v>24</v>
      </c>
      <c r="L189" s="8" t="s">
        <v>338</v>
      </c>
    </row>
    <row r="190" spans="2:12" x14ac:dyDescent="0.2">
      <c r="B190" s="94">
        <v>75</v>
      </c>
      <c r="C190" s="8" t="s">
        <v>2061</v>
      </c>
      <c r="K190" s="8" t="s">
        <v>32</v>
      </c>
      <c r="L190" s="8" t="s">
        <v>327</v>
      </c>
    </row>
    <row r="191" spans="2:12" x14ac:dyDescent="0.2">
      <c r="B191" s="80">
        <v>76</v>
      </c>
      <c r="C191" s="8" t="s">
        <v>2069</v>
      </c>
      <c r="K191" s="106">
        <v>2018</v>
      </c>
      <c r="L191" s="8" t="s">
        <v>327</v>
      </c>
    </row>
    <row r="192" spans="2:12" x14ac:dyDescent="0.2">
      <c r="B192" s="80">
        <v>77</v>
      </c>
      <c r="C192" s="8" t="s">
        <v>2297</v>
      </c>
      <c r="K192" s="106">
        <v>2018</v>
      </c>
      <c r="L192" s="8" t="s">
        <v>2309</v>
      </c>
    </row>
    <row r="193" spans="2:12" x14ac:dyDescent="0.2">
      <c r="B193" s="80">
        <v>78</v>
      </c>
      <c r="C193" s="8" t="s">
        <v>2148</v>
      </c>
      <c r="K193" s="8">
        <v>2022</v>
      </c>
      <c r="L193" s="8" t="s">
        <v>56</v>
      </c>
    </row>
    <row r="194" spans="2:12" x14ac:dyDescent="0.2">
      <c r="B194" s="80">
        <v>79</v>
      </c>
      <c r="C194" s="8" t="s">
        <v>2158</v>
      </c>
      <c r="K194" s="8">
        <v>2020</v>
      </c>
      <c r="L194" s="8" t="s">
        <v>56</v>
      </c>
    </row>
    <row r="195" spans="2:12" x14ac:dyDescent="0.2">
      <c r="B195" s="80">
        <v>80</v>
      </c>
      <c r="C195" s="8" t="s">
        <v>2165</v>
      </c>
      <c r="K195" s="8" t="s">
        <v>32</v>
      </c>
      <c r="L195" s="8" t="s">
        <v>339</v>
      </c>
    </row>
    <row r="196" spans="2:12" x14ac:dyDescent="0.2">
      <c r="B196" s="80">
        <v>81</v>
      </c>
      <c r="C196" s="8" t="s">
        <v>2172</v>
      </c>
      <c r="K196" s="8">
        <v>2020</v>
      </c>
      <c r="L196" s="8" t="s">
        <v>2319</v>
      </c>
    </row>
    <row r="197" spans="2:12" x14ac:dyDescent="0.2">
      <c r="B197" s="80">
        <v>82</v>
      </c>
      <c r="C197" s="8" t="s">
        <v>2180</v>
      </c>
      <c r="K197" s="8">
        <v>2022</v>
      </c>
      <c r="L197" s="8" t="s">
        <v>55</v>
      </c>
    </row>
    <row r="198" spans="2:12" x14ac:dyDescent="0.2">
      <c r="B198" s="80">
        <v>83</v>
      </c>
      <c r="C198" s="8" t="s">
        <v>2189</v>
      </c>
      <c r="K198" s="8" t="s">
        <v>29</v>
      </c>
      <c r="L198" s="8" t="s">
        <v>56</v>
      </c>
    </row>
    <row r="199" spans="2:12" x14ac:dyDescent="0.2">
      <c r="B199" s="80">
        <v>84</v>
      </c>
      <c r="C199" s="8" t="s">
        <v>2197</v>
      </c>
      <c r="K199" s="8">
        <v>2017</v>
      </c>
      <c r="L199" s="8" t="s">
        <v>2011</v>
      </c>
    </row>
    <row r="200" spans="2:12" x14ac:dyDescent="0.2">
      <c r="B200" s="80">
        <v>85</v>
      </c>
      <c r="C200" s="8" t="s">
        <v>302</v>
      </c>
      <c r="K200" s="8" t="s">
        <v>32</v>
      </c>
      <c r="L200" s="8" t="s">
        <v>327</v>
      </c>
    </row>
    <row r="201" spans="2:12" x14ac:dyDescent="0.2">
      <c r="B201" s="80">
        <v>86</v>
      </c>
      <c r="C201" s="8" t="s">
        <v>2298</v>
      </c>
      <c r="K201" s="8">
        <v>2020</v>
      </c>
      <c r="L201" s="8" t="s">
        <v>55</v>
      </c>
    </row>
    <row r="202" spans="2:12" x14ac:dyDescent="0.2">
      <c r="B202" s="80">
        <v>87</v>
      </c>
      <c r="C202" s="8" t="s">
        <v>2299</v>
      </c>
      <c r="K202" s="8">
        <v>2021</v>
      </c>
      <c r="L202" s="8" t="s">
        <v>2268</v>
      </c>
    </row>
    <row r="203" spans="2:12" x14ac:dyDescent="0.2">
      <c r="B203" s="80">
        <v>88</v>
      </c>
      <c r="C203" s="8" t="s">
        <v>2294</v>
      </c>
      <c r="K203" s="8">
        <v>2019</v>
      </c>
      <c r="L203" s="8" t="s">
        <v>338</v>
      </c>
    </row>
    <row r="204" spans="2:12" x14ac:dyDescent="0.2">
      <c r="B204" s="80">
        <v>89</v>
      </c>
      <c r="C204" s="8" t="s">
        <v>2280</v>
      </c>
      <c r="K204" s="8">
        <v>2021</v>
      </c>
      <c r="L204" s="8" t="s">
        <v>56</v>
      </c>
    </row>
    <row r="205" spans="2:12" x14ac:dyDescent="0.2">
      <c r="B205" s="80">
        <v>90</v>
      </c>
      <c r="C205" s="7" t="s">
        <v>2300</v>
      </c>
      <c r="K205" s="8">
        <v>2023</v>
      </c>
      <c r="L205" s="8" t="s">
        <v>338</v>
      </c>
    </row>
    <row r="206" spans="2:12" x14ac:dyDescent="0.2">
      <c r="C206" s="7"/>
      <c r="K206" s="8"/>
    </row>
    <row r="207" spans="2:12" x14ac:dyDescent="0.2">
      <c r="C207" s="7"/>
      <c r="K207" s="8"/>
    </row>
    <row r="208" spans="2:12" x14ac:dyDescent="0.2">
      <c r="C208" s="7"/>
      <c r="K208" s="8"/>
    </row>
    <row r="209" spans="3:11" x14ac:dyDescent="0.2">
      <c r="C209" s="7"/>
      <c r="K209" s="8"/>
    </row>
    <row r="210" spans="3:11" x14ac:dyDescent="0.2">
      <c r="C210" s="7"/>
      <c r="K210" s="8"/>
    </row>
    <row r="211" spans="3:11" x14ac:dyDescent="0.2">
      <c r="C211" s="7"/>
      <c r="K211" s="8"/>
    </row>
    <row r="212" spans="3:11" x14ac:dyDescent="0.2">
      <c r="C212" s="7"/>
      <c r="K212" s="8"/>
    </row>
    <row r="213" spans="3:11" x14ac:dyDescent="0.2">
      <c r="C213" s="7"/>
      <c r="K213" s="8"/>
    </row>
    <row r="214" spans="3:11" x14ac:dyDescent="0.2">
      <c r="C214" s="7"/>
      <c r="K214" s="8"/>
    </row>
    <row r="215" spans="3:11" x14ac:dyDescent="0.2">
      <c r="C215" s="7"/>
      <c r="K215" s="8"/>
    </row>
    <row r="216" spans="3:11" x14ac:dyDescent="0.2">
      <c r="C216" s="7"/>
      <c r="K216" s="8"/>
    </row>
    <row r="217" spans="3:11" x14ac:dyDescent="0.2">
      <c r="C217" s="7"/>
      <c r="K217" s="8"/>
    </row>
    <row r="218" spans="3:11" x14ac:dyDescent="0.2">
      <c r="C218" s="7"/>
      <c r="K218" s="8"/>
    </row>
    <row r="219" spans="3:11" x14ac:dyDescent="0.2">
      <c r="C219" s="7"/>
      <c r="K219" s="8"/>
    </row>
    <row r="220" spans="3:11" x14ac:dyDescent="0.2">
      <c r="C220" s="7"/>
      <c r="K220" s="8"/>
    </row>
    <row r="221" spans="3:11" x14ac:dyDescent="0.2">
      <c r="C221" s="7"/>
      <c r="K221" s="8"/>
    </row>
  </sheetData>
  <autoFilter ref="K30:L114" xr:uid="{63DD69F1-6D77-4D66-B540-23F38A19E3A7}">
    <filterColumn colId="1">
      <filters>
        <filter val="ACM"/>
        <filter val="AJIC"/>
        <filter val="ASCE"/>
        <filter val="Cambridge"/>
        <filter val="HAL"/>
        <filter val="IJITEE"/>
        <filter val="IOPScience"/>
        <filter val="Open Access"/>
        <filter val="Rpsonline"/>
        <filter val="Sage"/>
        <filter val="SSRG"/>
        <filter val="UPV"/>
        <filter val="Wiley"/>
      </filters>
    </filterColumn>
  </autoFilter>
  <sortState xmlns:xlrd2="http://schemas.microsoft.com/office/spreadsheetml/2017/richdata2" ref="V23:X29">
    <sortCondition descending="1" ref="V23:V29"/>
  </sortState>
  <mergeCells count="1">
    <mergeCell ref="B2:O3"/>
  </mergeCells>
  <hyperlinks>
    <hyperlink ref="A1" location="Index!A1" display="Index" xr:uid="{79D7B8C3-0FA9-4D62-A3F9-433FE1C16F3D}"/>
  </hyperlinks>
  <pageMargins left="0.7" right="0.7" top="0.75" bottom="0.75" header="0.3" footer="0.3"/>
  <pageSetup paperSize="256" orientation="portrait" horizontalDpi="203" verticalDpi="20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index</vt:lpstr>
      <vt:lpstr>1</vt:lpstr>
      <vt:lpstr>2</vt:lpstr>
      <vt:lpstr>3</vt:lpstr>
      <vt:lpstr>4</vt:lpstr>
      <vt:lpstr>5</vt:lpstr>
      <vt:lpstr>6</vt:lpstr>
      <vt:lpstr>7</vt:lpstr>
      <vt:lpstr>8</vt:lpstr>
      <vt:lpstr>9</vt:lpstr>
      <vt:lpstr>10</vt:lpstr>
      <vt:lpstr>11</vt:lpstr>
      <vt:lpstr>15</vt:lpstr>
      <vt:lpstr>PRISMA-ScR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Paty Acosta</dc:creator>
  <cp:keywords/>
  <dc:description/>
  <cp:lastModifiedBy>omar</cp:lastModifiedBy>
  <cp:revision/>
  <dcterms:created xsi:type="dcterms:W3CDTF">2022-10-01T20:57:31Z</dcterms:created>
  <dcterms:modified xsi:type="dcterms:W3CDTF">2023-08-18T20:33:26Z</dcterms:modified>
  <cp:category/>
  <cp:contentStatus/>
</cp:coreProperties>
</file>