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e906e3e44ed34d/Medicina/Pesquisa HPV-CEC/Pesquisa/Revistas/Lancet/"/>
    </mc:Choice>
  </mc:AlternateContent>
  <xr:revisionPtr revIDLastSave="609" documentId="114_{683C980E-3342-BE48-A496-E86EE3C2A1DD}" xr6:coauthVersionLast="46" xr6:coauthVersionMax="46" xr10:uidLastSave="{27557FB7-007C-6C4C-9766-20F9C9D39247}"/>
  <bookViews>
    <workbookView xWindow="0" yWindow="500" windowWidth="28800" windowHeight="16420" xr2:uid="{00000000-000D-0000-FFFF-FFFF00000000}"/>
  </bookViews>
  <sheets>
    <sheet name="Records" sheetId="4" r:id="rId1"/>
    <sheet name="Count" sheetId="2" r:id="rId2"/>
  </sheets>
  <definedNames>
    <definedName name="_1" localSheetId="0">Records!$B$2:$G$86</definedName>
    <definedName name="_xlnm._FilterDatabase" localSheetId="0" hidden="1">Records!$A$1:$J$212</definedName>
    <definedName name="_xlnm.Print_Area" localSheetId="0">Records!$B$1:$H$99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C7" i="2"/>
  <c r="D6" i="2"/>
  <c r="C6" i="2"/>
  <c r="D5" i="2"/>
  <c r="C5" i="2"/>
  <c r="D4" i="2"/>
  <c r="C4" i="2"/>
  <c r="D3" i="2"/>
  <c r="C3" i="2"/>
  <c r="D2" i="2"/>
  <c r="C2" i="2"/>
  <c r="D1" i="2"/>
  <c r="C1" i="2"/>
  <c r="E6" i="2" l="1"/>
  <c r="E5" i="2" l="1"/>
  <c r="D8" i="2"/>
  <c r="E3" i="2"/>
  <c r="E7" i="2"/>
  <c r="E1" i="2"/>
  <c r="E4" i="2"/>
  <c r="E2" i="2"/>
  <c r="C8" i="2" l="1"/>
  <c r="E8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" type="6" refreshedVersion="6" background="1" saveData="1">
    <textPr sourceFile="/Users/antoniooliveira/Desktop/1.txt" decimal="," thousands=".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<sst xmlns="http://schemas.openxmlformats.org/spreadsheetml/2006/main" count="1818" uniqueCount="1038">
  <si>
    <t>https://doi.org/10.1016/j.prp.2011.10.009</t>
  </si>
  <si>
    <t>Abrahão R, Perdomo S, Pinto LFR, Nascimento de Carvalho F, Dias FL, de Podestá JR V, Ventorin von Zeidler S, Marinho de Abreu P, Vilensky M, Giglio RE, et al</t>
  </si>
  <si>
    <t>Predictors of Survival After Head and Neck Squamous Cell Carcinoma in South America: The InterCHANGE Study</t>
  </si>
  <si>
    <t>JCO Global Oncology</t>
  </si>
  <si>
    <t xml:space="preserve">https://doi.org/10.1200/GO.20.00014 </t>
  </si>
  <si>
    <t xml:space="preserve">doi:10.1200/GO.20.00014  </t>
  </si>
  <si>
    <t>Abreu PM, Valle IB, Damasceno TCD, Có ACG, Pansini PF, Podestá JRV, Souza ED, Rocha RM, Curado MP, Mehanna H, et al</t>
  </si>
  <si>
    <t>Human Papillomavirus E6/E7 mRNA detection by in situ hybridization in oral cavity squamous cell carcinoma</t>
  </si>
  <si>
    <t>Archives of Oral Biology</t>
  </si>
  <si>
    <t>doi:10.1016/j.archoralbio.2020.104746</t>
  </si>
  <si>
    <t>ADENIS A, DUFIT V, DOUINE M, CORLIN F, AYHAN G, NAJIOULLAH F, MOLINIE V, BROUSSE P, CARLES G, LACOSTE V, et al</t>
  </si>
  <si>
    <t>High prevalence of HPV infection in the remote villages of French Guiana: an epidemiological study</t>
  </si>
  <si>
    <t>Epidemiology and Infection</t>
  </si>
  <si>
    <t>https://doi.org/10.1017/S0950268816003319</t>
  </si>
  <si>
    <t>doi:10.1017/S0950268816003319</t>
  </si>
  <si>
    <t>Akogbe GO, Ajidahun A, Sirak B, Anic GM, Papenfuss MR, Fulp WJ, Lin H-Y, Abrahamsen M, Villa LL, Lazcano-Ponce E, et al</t>
  </si>
  <si>
    <t>Race and prevalence of human papillomavirus infection among men residing in Brazil, Mexico and the United States</t>
  </si>
  <si>
    <t>International Journal of Cancer</t>
  </si>
  <si>
    <t>https://doi.org/10.1002/ijc.27397</t>
  </si>
  <si>
    <t>doi:10.1002/ijc.27397</t>
  </si>
  <si>
    <t>Amin Kotb WFM, Petersen I</t>
  </si>
  <si>
    <t>Morphology, DNA ploidy and HPV in lung cancer and head and neck cancer</t>
  </si>
  <si>
    <t>Pathology - Research and Practice</t>
  </si>
  <si>
    <t>doi:10.1016/j.prp.2011.10.009</t>
  </si>
  <si>
    <t>Anantharaman D, Abedi-Ardekani B, Beachler DC, Gheit T, Olshan AF, Wisniewski K, Wunsch-Filho V, Toporcov TN, Tajara EH, Levi JE, et al</t>
  </si>
  <si>
    <t>Geographic heterogeneity in the prevalence of human papillomavirus in head and neck cancer</t>
  </si>
  <si>
    <t>https://doi.org/10.1002/ijc.30608</t>
  </si>
  <si>
    <t>doi:10.1002/ijc.30608</t>
  </si>
  <si>
    <t>Antunes LCM, Prolla JC, Lopes A de B, Rocha MP da, Fagundes RB</t>
  </si>
  <si>
    <t>No evidence of HPV DNA in esophageal squamous cell carcinoma in a population of Southern Brazil</t>
  </si>
  <si>
    <t>World Journal of Gastroenterology</t>
  </si>
  <si>
    <t>https://doi.org/10.3748/wjg.v19.i39.6598</t>
  </si>
  <si>
    <t>doi:10.3748/wjg.v19.i39.6598</t>
  </si>
  <si>
    <t>Arantes LMRB, de Carvalho AC, Melendez ME, Centrone CC, Góis-Filho JF, Toporcov TN, Caly DN, Tajara EH, Goloni-Bertollo EM, Carvalho AL</t>
  </si>
  <si>
    <t>Validation of methylation markers for diagnosis of oral cavity cancer</t>
  </si>
  <si>
    <t>European Journal of Cancer</t>
  </si>
  <si>
    <t>http://doi.org/10.1016/j.ejca.2015.01.060</t>
  </si>
  <si>
    <t>doi:10.1016/j.ejca.2015.01.060</t>
  </si>
  <si>
    <t>Barros-Filho MC, Reis-Rosa LA, Hatakeyama M, Marchi FA, Chulam T, Scapulatempo-Neto C, Nicolau UR, Carvalho AL, Pinto CAL, Drigo SA, et al</t>
  </si>
  <si>
    <t>Oncogenic drivers in 11q13 associated with prognosis and response to therapy in advanced oropharyngeal carcinomas</t>
  </si>
  <si>
    <t>Oral Oncology</t>
  </si>
  <si>
    <t>https://doi.org/10.1016/j.oraloncology.2018.06.010</t>
  </si>
  <si>
    <t>doi:10.1016/j.oraloncology.2018.06.010</t>
  </si>
  <si>
    <t>Betiol JC, Sichero L, Costa HO de O, de Matos LL, Andreoli MA, Ferreira S, Faraj SF, de Mello ES, Sobrinho JS, Brandão LG, et al</t>
  </si>
  <si>
    <t>Prevalence of human papillomavirus types and variants and p16INK4a expression in head and neck squamous cells carcinomas in São Paulo, Brazil</t>
  </si>
  <si>
    <t>Infectious Agents and Cancer</t>
  </si>
  <si>
    <t>https://doi.org/10.1186/s13027-016-0067-8</t>
  </si>
  <si>
    <t>doi:10.1186/s13027-016-0067-8</t>
  </si>
  <si>
    <t>Bettampadi D, Sirak BA, Fulp WJ, Abrahamsen M, Villa LL, Lazcano-Ponce E, Salmeron J, Isaacs-Soriano KA, Baggio ML, Trenado MQ, et al</t>
  </si>
  <si>
    <t>Papillomavirus Research</t>
  </si>
  <si>
    <t>https://doi.org/10.1016/j.pvr.2020.100199</t>
  </si>
  <si>
    <t>doi:10.1016/j.pvr.2020.100199</t>
  </si>
  <si>
    <t>Bixofis RB, Sassi LM, Patussi C, Jung JE, Ioshii SO, Schussel JL</t>
  </si>
  <si>
    <t>Significance of p16 Positive Expression in Oropharyngeal Cancers</t>
  </si>
  <si>
    <t>Asian Pacific Journal of Cancer Prevention</t>
  </si>
  <si>
    <t>https://doi.org/10.7314/APJCP.2014.15.23.10289</t>
  </si>
  <si>
    <t>doi:10.7314/APJCP.2014.15.23.10289</t>
  </si>
  <si>
    <t>Blas MM, Brown B, Menacho L, Alva IE, Silva-Santisteban A, Carcamo C</t>
  </si>
  <si>
    <t>HPV Prevalence in Multiple Anatomical Sites among Men Who Have Sex with Men in Peru Consolaro MEL, editor</t>
  </si>
  <si>
    <t>PLOS ONE</t>
  </si>
  <si>
    <t>https://doi.org/10.1371/journal.pone.0139524</t>
  </si>
  <si>
    <t>doi:10.1371/journal.pone.0139524</t>
  </si>
  <si>
    <t>Borracci RA, Segal S V, Méndez JH</t>
  </si>
  <si>
    <t>Epidemiological dynamic modeling of human papillomavirus-related diseases to assess vaccination strategies in Argentina</t>
  </si>
  <si>
    <t>Medicina</t>
  </si>
  <si>
    <t xml:space="preserve">http://www.medicinabuenosaires.com/PMID/30285924.pdf </t>
  </si>
  <si>
    <t>Bosetti C, Carioli G, Santucci C, Bertuccio P, Gallus S, Garavello W, Negri E, La Vecchia C</t>
  </si>
  <si>
    <t>Global trends in oral and pharyngeal cancer incidence and mortality</t>
  </si>
  <si>
    <t>https://doi.org/10.1002/ijc.32871</t>
  </si>
  <si>
    <t>doi:10.1002/ijc.32871</t>
  </si>
  <si>
    <t>Boshart M, Gissmann L, Ikenberg H, Kleinheinz A, Scheurlen W, zur Hausen H</t>
  </si>
  <si>
    <t>A new type of papillomavirus DNA, its presence in genital cancer biopsies and in cell lines derived from cervical cancer</t>
  </si>
  <si>
    <t>The EMBO Journal</t>
  </si>
  <si>
    <t>https://doi.org/10.1002/j.1460-2075.1984.tb01944.x</t>
  </si>
  <si>
    <t>doi:10.1002/j.1460-2075.1984.tb01944.x</t>
  </si>
  <si>
    <t>Brew MC, Trapp R, Hilgert JB, Schmitt VM</t>
  </si>
  <si>
    <t>Human papillomavirus and oral squamous cell carcinoma in a south Brazilian population</t>
  </si>
  <si>
    <t>Experimental and Molecular Pathology</t>
  </si>
  <si>
    <t>https://doi.org/10.1016/j.yexmp.2012.04.016</t>
  </si>
  <si>
    <t>doi:10.1016/j.yexmp.2012.04.016</t>
  </si>
  <si>
    <t>Buexm LA, Soares-Lima SC, Brennan P, Fernandes PV, de Souza Almeida Lopes M, Nascimento de Carvalho F, Santos IC, Dias LF, de Queiroz Chaves Lourenço S, Ribeiro Pinto LF</t>
  </si>
  <si>
    <t>Hpv impact on oropharyngeal cancer patients treated at the largest cancer center from Brazil</t>
  </si>
  <si>
    <t>Cancer Letters</t>
  </si>
  <si>
    <t>https://doi.org/10.1016/j.canlet.2020.02.023</t>
  </si>
  <si>
    <t>doi:10.1016/j.canlet.2020.02.023</t>
  </si>
  <si>
    <t>Carrilho C, Gouveia P, Yokohama H, Lopes JM, Lunet N, Ferro J, Ismail M, Walboomers J, Sobrinho-Simões M, David L</t>
  </si>
  <si>
    <t>Human papillomaviruses in intraepithelial neoplasia and squamous cell carcinoma of the conjunctiva</t>
  </si>
  <si>
    <t>European Journal of Cancer Prevention</t>
  </si>
  <si>
    <t>https://doi.org/10.1097/CEJ.0b013e328363005d</t>
  </si>
  <si>
    <t>doi:10.1097/CEJ.0b013e328363005d</t>
  </si>
  <si>
    <t>Castillo A, Koriyama C, Higashi M, Anwar M, Bukhari MH, Carrascal E, Mancilla L, Okumura H, Matsumoto M, Sugihara K, et al</t>
  </si>
  <si>
    <t>Human papillomavirus in upper digestive tract tumors from three countries</t>
  </si>
  <si>
    <t>https://doi.org/10.3748/wjg.v17.i48.5295</t>
  </si>
  <si>
    <t>doi:10.3748/wjg.v17.i48.5295</t>
  </si>
  <si>
    <t>Castillo A, Osorio JC, Fernández A, Méndez F, Alarcón L, Arturo G, Herrero R, Bravo LE</t>
  </si>
  <si>
    <t>Effect of vaccination against oral HPV-16 infection in high school students in the city of Cali, Colombia</t>
  </si>
  <si>
    <t>https://doi.org/10.1016/j.pvr.2019.03.001</t>
  </si>
  <si>
    <t>doi:10.1016/j.pvr.2019.03.001</t>
  </si>
  <si>
    <t>Cavenaghi VB, Ghosn EJE, Cruz N, Rossi LM, da Silva L, Costa HO, Villa LL</t>
  </si>
  <si>
    <t>Determination of HPV prevalence in oral/oropharyngeal mucosa samples in a rural district of São Paulo</t>
  </si>
  <si>
    <t>Brazilian Journal of Otorhinolaryngology</t>
  </si>
  <si>
    <t>https://doi.org/10.5935/1808-8694.20130107</t>
  </si>
  <si>
    <t>doi:10.5935/1808-8694.20130107</t>
  </si>
  <si>
    <t>Contreras W, Venegas B</t>
  </si>
  <si>
    <t>Virus Papiloma Humano en Cáncer Oral y Orofaríngeo: Revisión de la Literatura</t>
  </si>
  <si>
    <t>International journal of odontostomatology</t>
  </si>
  <si>
    <t>https://doi.org/10.4067/s0718-381x2015000300012</t>
  </si>
  <si>
    <t>doi:10.4067/S0718-381X2015000300012</t>
  </si>
  <si>
    <t>Detection of human papillomaviruses of high oncogenic potential in oral squamous cell carcinoma in a Venezuelan population</t>
  </si>
  <si>
    <t>Oral Diseases</t>
  </si>
  <si>
    <t>Cosetti-Olivera M, Cunha A, Prass T, Martins M, Hugo F, Martins M</t>
  </si>
  <si>
    <t>Trends of mortality due to oral and oropharyngeal cancers in Uruguay from 1997 to 2014</t>
  </si>
  <si>
    <t>Medicina Oral Patología Oral y Cirugia Bucal</t>
  </si>
  <si>
    <t>https://doi.org/10.4317/medoral.23457</t>
  </si>
  <si>
    <t>doi:10.4317/medoral.23457</t>
  </si>
  <si>
    <t>D’Souza G, Anantharaman D, Gheit T, Abedi-Ardekani B, Beachler DC, Conway DI, Olshan AF, Wunsch-Filho V, Toporcov TN, Ahrens W, et al</t>
  </si>
  <si>
    <t>Effect of HPV on head and neck cancer patient survival, by region and tumor site: A comparison of 1362 cases across three continents</t>
  </si>
  <si>
    <t>http://doi.org/10.1016/j.oraloncology.2016.09.005</t>
  </si>
  <si>
    <t>doi:10.1016/j.oraloncology.2016.09.005</t>
  </si>
  <si>
    <t>Prevalence of human papillomavirus in squamous cell carcinoma of the tongue</t>
  </si>
  <si>
    <t>Oral Surgery, Oral Medicine, Oral Pathology, Oral Radiology, and Endodontology</t>
  </si>
  <si>
    <t>https://doi.org/10.1016/j.tripleo.2007.04.028</t>
  </si>
  <si>
    <t>doi:10.1016/j.tripleo.2007.04.028</t>
  </si>
  <si>
    <t>de Abreu PM, Có ACG, Azevedo PL, do Valle IB, de Oliveira KG, Gouvea SA, Cordeiro-Silva MF, Louro ID, de Podestá JRV, Lenzi J, et al</t>
  </si>
  <si>
    <t>Frequency of HPV in oral cavity squamous cell carcinoma</t>
  </si>
  <si>
    <t>BMC Cancer</t>
  </si>
  <si>
    <t>https://doi.org/10.1186/s12885-018-4247-3</t>
  </si>
  <si>
    <t>doi:10.1186/s12885-018-4247-3</t>
  </si>
  <si>
    <t>de Camargo Cancela M, de Souza DLB, Curado MP</t>
  </si>
  <si>
    <t>International incidence of oropharyngeal cancer: A population-based study</t>
  </si>
  <si>
    <t>https://doi.org/10.1016/j.oraloncology.2011.12.013</t>
  </si>
  <si>
    <t>doi:10.1016/j.oraloncology.2011.12.013</t>
  </si>
  <si>
    <t>de Carvalho AC, Perdomo S, dos Santos W, Fernandes GC, de Jesus LM, Carvalho RS, Scapulatempo-Neto C, de Almeida GC, Sorroche BP, Arantes LMRB, et al</t>
  </si>
  <si>
    <t>Impact of genetic variants in clinical outcome of a cohort of patients with oropharyngeal squamous cell carcinoma</t>
  </si>
  <si>
    <t>Scientific Reports</t>
  </si>
  <si>
    <t>https://doi.org/10.1038/s41598-020-66741-z</t>
  </si>
  <si>
    <t>doi:10.1038/s41598-020-66741-z</t>
  </si>
  <si>
    <t>De Cicco R, Melo Menezes R, Nicolau UR, Pinto CAL, Villa LL, Kowalski LP</t>
  </si>
  <si>
    <t>Impact of human papillomavirus status on survival and recurrence in a geographic region with a low prevalence of HPV?related cancer: A retrospective cohort study</t>
  </si>
  <si>
    <t>Head &amp; Neck</t>
  </si>
  <si>
    <t>https://doi.org/10.1002/hed.25985</t>
  </si>
  <si>
    <t>doi:10.1002/hed.25985</t>
  </si>
  <si>
    <t>de Freitas Cordeiro-Silva M, Stur E, Agostini LP, de Podestá JRV, de Oliveira JC, Soares MS, Mendonça EF, Gouvea SA, Von Zeidler SV, Louro ID</t>
  </si>
  <si>
    <t>Promoter hypermethylation in primary squamous cell carcinoma of the oral cavity and oropharynx: a study of a Brazilian cohort</t>
  </si>
  <si>
    <t>Molecular Biology Reports</t>
  </si>
  <si>
    <t>https://doi.org/10.1007/s11033-012-1885-4</t>
  </si>
  <si>
    <t>doi:10.1007/s11033-012-1885-4</t>
  </si>
  <si>
    <t>de Souza DLB, Curado MP, Bernal MM, Jerez-Roig J, Boffetta P</t>
  </si>
  <si>
    <t>Mortality trends and prediction of HPV-related cancers in Brazil</t>
  </si>
  <si>
    <t>https://doi.org/10.1097/CEJ.0b013e32835b6a43</t>
  </si>
  <si>
    <t>doi:10.1097/CEJ.0b013e32835b6a43</t>
  </si>
  <si>
    <t>de Spíndula-Filho JV, da Cruz AD, Oton-Leite AF, Batista AC, Leles CR, de Cássia Gonçalves Alencar R, Saddi VA, Mendonça EF</t>
  </si>
  <si>
    <t>Oral squamous cell carcinoma versus oral verrucous carcinoma: an approach to cellular proliferation and negative relation to human papillomavirus (HPV)</t>
  </si>
  <si>
    <t>Tumor Biology</t>
  </si>
  <si>
    <t>https://doi.org/10.1007/s13277-010-0135-4</t>
  </si>
  <si>
    <t>doi:10.1007/s13277-010-0135-4</t>
  </si>
  <si>
    <t>Delgado Ramos GM, Cotter TG, Flor Ramos L, Torres Floril V, Ramos Martinez GA, Ruiz-Cabezas JC</t>
  </si>
  <si>
    <t>A pilot study on the identification of human papillomavirus genotypes in tongue cancer samples from a single institution in Ecuador</t>
  </si>
  <si>
    <t>Brazilian Journal of Medical and Biological Research</t>
  </si>
  <si>
    <t>http://doi.org/10.1590/1414-431X20187810</t>
  </si>
  <si>
    <t>doi:10.1590/1414-431x20187810</t>
  </si>
  <si>
    <t>do Sacramento PR, Babeto E, Colombo J, Cabral Ruback MJ, Bonilha JL, Fernandes AM, Pereira Sobrinho JS, de Souza FP, Villa LL, Rahal P</t>
  </si>
  <si>
    <t>The prevalence of human papillomavirus in the oropharynx in healthy individuals in a Brazilian population</t>
  </si>
  <si>
    <t>Journal of Medical Virology</t>
  </si>
  <si>
    <t>https://doi.org/10.1002/jmv.20583</t>
  </si>
  <si>
    <t>doi:10.1002/jmv.20583</t>
  </si>
  <si>
    <t>Erira A, Motta LA, Chala A, Moreno A, Gamboa F, García DA</t>
  </si>
  <si>
    <t>Genotipificación, niveles de expresión y estado físico del virus del papiloma humano en pacientes colombianos con cáncer de células escamosas en la cavidad oral</t>
  </si>
  <si>
    <t>Biomédica</t>
  </si>
  <si>
    <t>https://doi.org/10.7705/biomedica.v36i0.2912</t>
  </si>
  <si>
    <t>doi:10.7705/biomedica.v36i0.2912</t>
  </si>
  <si>
    <t>Fregonezi PAG, Silva TGA, Simões RT, Moreau P, Carosella ED, Kläy CPM, Gonçalves MAG, Soares EG, Souto F, Donadi EA, et al</t>
  </si>
  <si>
    <t>Expression of nonclassical molecule human leukocyte antigen–G in oral lesions</t>
  </si>
  <si>
    <t>American Journal of Otolaryngology</t>
  </si>
  <si>
    <t>https://doi.org/10.1016/j.amjoto.2010.08.001</t>
  </si>
  <si>
    <t>doi:10.1016/j.amjoto.2010.08.001</t>
  </si>
  <si>
    <t>García Muentes GD, García Rodríguez LK, Burgos Galarraga RI, Almeida Carpio F, Ruiz Cabezas JC</t>
  </si>
  <si>
    <t>Genotypes distribution of human papillomavirus in cervical samples of Ecuadorian women</t>
  </si>
  <si>
    <t>Revista Brasileira de Epidemiologia</t>
  </si>
  <si>
    <t>https://doi.org/10.1590/1980-5497201600010014</t>
  </si>
  <si>
    <t>doi:10.1590/1980-5497201600010014</t>
  </si>
  <si>
    <t>Gónzalez J V., Gutiérrez RA, Keszler A, Colacino MDC, Alonio L V., Teyssie AR, Picconi MA</t>
  </si>
  <si>
    <t>Virus papiloma humano en lesiones orales</t>
  </si>
  <si>
    <t>Medicina (Buenos Aires)</t>
  </si>
  <si>
    <t>http://www.scielo.org.ar/scielo.php?script=sci_arttext&amp;pid=S0025-76802007000400007&amp;lng=es&amp;nrm=iso&amp;tlng=en</t>
  </si>
  <si>
    <t>Hassumi-Fukasawa MK, Miranda-Camargo FA, Guimarães MCM, Simões RT, Donadi EA, Soares CP, Soares EG</t>
  </si>
  <si>
    <t>Possible implication of Mdm2 as a prognostic marker in invasive laryngeal carcinoma</t>
  </si>
  <si>
    <t>European Archives of Oto-Rhino-Laryngology</t>
  </si>
  <si>
    <t>https://doi.org/10.1007/s00405-012-1937-3</t>
  </si>
  <si>
    <t>doi:10.1007/s00405-012-1937-3</t>
  </si>
  <si>
    <t>Hauck F, Oliveira-Silva M, Dreyer JH, Perrusi VJF, Arcuri RA, Hassan R, Bonvicino CR, Barros MHM, Niedobitek G</t>
  </si>
  <si>
    <t>Prevalence of HPV infection in head and neck carcinomas shows geographical variability: a comparative study from Brazil and Germany</t>
  </si>
  <si>
    <t>Virchows Archiv</t>
  </si>
  <si>
    <t>https://doi.org/10.1007/s00428-015-1761-4</t>
  </si>
  <si>
    <t>doi:10.1007/s00428-015-1761-4</t>
  </si>
  <si>
    <t>Heck JE, Berthiller J, Vaccarella S, Winn DM, Smith EM, Shan’gina O, Schwartz SM, Purdue MP, Pilarska A, Eluf-Neto J, et al</t>
  </si>
  <si>
    <t>Sexual behaviours and the risk of head and neck cancers: a pooled analysis in the International Head and Neck Cancer Epidemiology (INHANCE) consortium</t>
  </si>
  <si>
    <t>International Journal of Epidemiology</t>
  </si>
  <si>
    <t>https://doi.org/10.1093/ije/dyp350</t>
  </si>
  <si>
    <t>doi:10.1093/ije/dyp350</t>
  </si>
  <si>
    <t>Role of Human Papillomavirus Type 16 in Squamous Cell Carcinoma of Upper Aerodigestive Tracts in Colombian Patients</t>
  </si>
  <si>
    <t>International Journal of Cancer Research</t>
  </si>
  <si>
    <t>https://doi.org/10.3923/ijcr.2011.222.232</t>
  </si>
  <si>
    <t>doi:10.3923/ijcr.2011.222.232</t>
  </si>
  <si>
    <t>Kaidar-Person O, Gil Z, Billan S</t>
  </si>
  <si>
    <t>Precision medicine in head and neck cancer</t>
  </si>
  <si>
    <t>Drug Resistance Updates</t>
  </si>
  <si>
    <t>https://doi.org/10.1016/j.drup.2018.09.001</t>
  </si>
  <si>
    <t>doi:10.1016/j.drup.2018.09.001</t>
  </si>
  <si>
    <t>Kreimer AR, Pierce Campbell CM, Lin H-Y, Fulp W, Papenfuss MR, Abrahamsen M, Hildesheim A, Villa LL, Salmerón JJ, Lazcano-Ponce E, et al</t>
  </si>
  <si>
    <t>Incidence and clearance of oral human papillomavirus infection in men: the HIM cohort study</t>
  </si>
  <si>
    <t>The Lancet</t>
  </si>
  <si>
    <t>https://doi.org/10.1016/S0140-6736(13)60809-0</t>
  </si>
  <si>
    <t>doi:10.1016/S0140-6736(13)60809-0</t>
  </si>
  <si>
    <t>Kreimer AR, Villa A, Nyitray AG, Abrahamsen M, Papenfuss M, Smith D, Hildesheim A, Villa LL, Lazcano-Ponce E, Giuliano AR</t>
  </si>
  <si>
    <t>The Epidemiology of Oral HPV Infection among a Multinational Sample of Healthy Men</t>
  </si>
  <si>
    <t>Cancer Epidemiology Biomarkers &amp; Prevention</t>
  </si>
  <si>
    <t>https://doi.org/10.1158/1055-9965.EPI-10-0682</t>
  </si>
  <si>
    <t>doi:10.1158/1055-9965.EPI-10-0682</t>
  </si>
  <si>
    <t>Lira RCP, Miranda FA, Guimarães MCM, Simões RT, Donadi EA, Soares CP, Soares EG</t>
  </si>
  <si>
    <t>BUBR1 expression in benign oral lesions and squamous cell carcinomas: correlation with human papillomavirus</t>
  </si>
  <si>
    <t>Oncology reports</t>
  </si>
  <si>
    <t>https://doi.org/10.3892/or_00000729</t>
  </si>
  <si>
    <t>doi:10.3892/or_00000729</t>
  </si>
  <si>
    <t>López RVM, Levi JE, Eluf-Neto J, Koifman RJ, Koifman S, Curado MP, Michaluart-Junior P, Figueiredo DLA, Saggioro FP, de Carvalho MB, et al</t>
  </si>
  <si>
    <t>Human papillomavirus (HPV) 16 and the prognosis of head and neck cancer in a geographical region with a low prevalence of HPV infection</t>
  </si>
  <si>
    <t>Cancer Causes &amp; Control</t>
  </si>
  <si>
    <t>https://doi.org/10.1007/s10552-014-0348-8</t>
  </si>
  <si>
    <t>doi:10.1007/s10552-014-0348-8</t>
  </si>
  <si>
    <t>Marques AEM, Barra GB, de Resende Oyama CN, Guerra ENS</t>
  </si>
  <si>
    <t>Low rate of oropharyngeal human papillomavirus infection of women with cervical lesions and their partners: new data from Brazilian population</t>
  </si>
  <si>
    <t>Journal of Oral Pathology &amp; Medicine</t>
  </si>
  <si>
    <t>https://doi.org/10.1111/jop.12252</t>
  </si>
  <si>
    <t>doi:10.1111/jop.12252</t>
  </si>
  <si>
    <t>Marques AEM, Fernandes LP, Cantarutti ALL, Oyama CN de R, Figueiredo PT de S, Guerra ENS</t>
  </si>
  <si>
    <t>Assessing oral brushing technique as a source to collect DNA and its use in detecting human papillomavirus</t>
  </si>
  <si>
    <t>https://doi.org/10.1016/j.prp.2013.02.011</t>
  </si>
  <si>
    <t>doi:10.1016/j.prp.2013.02.011</t>
  </si>
  <si>
    <t>Menezes F dos S, Latorre M do RD de O, Conceição GM de S, Curado MP, Antunes JLF, Toporcov TN</t>
  </si>
  <si>
    <t>The emerging risk of oropharyngeal and oral cavity cancer in HPV-related subsites in young people in Brazil Liu X, editor</t>
  </si>
  <si>
    <t>https://doi.org/10.1371/journal.pone.0232871</t>
  </si>
  <si>
    <t>doi:10.1371/journal.pone.0232871</t>
  </si>
  <si>
    <t>Miguel REV, Villa LL, Cordeiro AC, Prado JCM, Sobrinho JSP, Kowalski LP</t>
  </si>
  <si>
    <t>Low prevalence of human papillomavirus in a geographic region with a high incidence of head and neck cancer</t>
  </si>
  <si>
    <t>The American Journal of Surgery</t>
  </si>
  <si>
    <t>https://doi.org/10.1016/S0002-9610(98)00246-3</t>
  </si>
  <si>
    <t>doi:10.1016/S0002-9610(98)00246-3</t>
  </si>
  <si>
    <t>Miranda Galvis M, Freitas Jardim J, Kaminagakura E, Santos-Silva AR, Paiva Fonseca F, Paes Almeida O, Ajudarte Lopes M, Lópes Pinto C, Kowalski LP</t>
  </si>
  <si>
    <t>Expression of cell cycle proteins according to HPV status in oral squamous cell carcinoma affecting young patients: a pilot study</t>
  </si>
  <si>
    <t>Oral Surgery, Oral Medicine, Oral Pathology and Oral Radiology</t>
  </si>
  <si>
    <t>https://doi.org/10.1016/j.oooo.2018.01.003</t>
  </si>
  <si>
    <t>doi:10.1016/j.oooo.2018.01.003</t>
  </si>
  <si>
    <t>Moro J da S, Maroneze MC, Ardenghi TM, Barin LM, Danesi CC</t>
  </si>
  <si>
    <t>Oral and oropharyngeal cancer: epidemiology and survival analysis</t>
  </si>
  <si>
    <t>Einstein (São Paulo)</t>
  </si>
  <si>
    <t>https://doi.org/10.1590/s1679-45082018ao4248</t>
  </si>
  <si>
    <t>doi:10.1590/s1679-45082018ao4248</t>
  </si>
  <si>
    <t>Mosmann JP, Talavera AD, Criscuolo MI, Venezuela RF, Kiguen AX, Panico R, Ferreyra De Prato R, López De Blanc SA, Ré V, Cuffini CG</t>
  </si>
  <si>
    <t>Sexually transmitted infections in oral cavity lesions: Human papillomavirus, Chlamydia trachomatis , and Herpes simplex virus</t>
  </si>
  <si>
    <t>Journal of Oral Microbiology</t>
  </si>
  <si>
    <t>NASCIMENTO AC da S, NOCETTI MC, LUGO LZA, JACOB CMB, MACHADO AP, PADOVANI CTJ, FERREIRA AMT, FERNANDES CE dos S, TOZETTI IA</t>
  </si>
  <si>
    <t>Oncogenic high-risk human papillomavirus in patients with full denture</t>
  </si>
  <si>
    <t>Brazilian Oral Research</t>
  </si>
  <si>
    <t>https://doi.org/10.1590/1807-3107bor-2019.vol33.0091</t>
  </si>
  <si>
    <t>doi:10.1590/1807-3107bor-2019.vol33.0091</t>
  </si>
  <si>
    <t>Neves?Silva R, Almeida LY, Silveira HA, Colturato CBN, Duarte A, Ferrisse TM, Silva E V., Vanzolin BF, Bufalino A, Ribeiro?Silva A, et al</t>
  </si>
  <si>
    <t>SMARCB1 (INI?1) and NUT immunoexpression in a large series of head and neck carcinomas in a Brazilian reference center</t>
  </si>
  <si>
    <t>https://doi.org/10.1002/hed.26008</t>
  </si>
  <si>
    <t>doi:10.1002/hed.26008</t>
  </si>
  <si>
    <t>Oliveira LHS, Santos LS, Silva CO, Augusto EF, Neves FPG</t>
  </si>
  <si>
    <t>Papillomavirus infections in the oral and genital mucosa of asymptomatic women</t>
  </si>
  <si>
    <t>The Brazilian Journal of Infectious Diseases</t>
  </si>
  <si>
    <t>http://doi.org/10.1016/j.bjid.2016.08.015</t>
  </si>
  <si>
    <t>doi:10.1016/j.bjid.2016.08.015</t>
  </si>
  <si>
    <t>Oliveira LR, Ribeiro-Silva A, Ramalho LN, Simões AL, Zucoloto S</t>
  </si>
  <si>
    <t>HPV infection in Brazilian oral squamous cell carcinomapatients and its correlation with clinicopathological outcomes</t>
  </si>
  <si>
    <t>Molecular Medicine Reports</t>
  </si>
  <si>
    <t>https://doi.org/10.3892/mmr.1.1.123</t>
  </si>
  <si>
    <t>doi:10.3892/mmr.1.1.123</t>
  </si>
  <si>
    <t>Perdomo-Lara S, Buenahora M, Álvarez E, González-Martínez F, Rebolledo M, Aristizabal F, Colegial C, Horta A, Bustillo J, Díaz-Báez D, et al</t>
  </si>
  <si>
    <t>https://doi.org/10.4317/medoral.23188</t>
  </si>
  <si>
    <t>doi:10.4317/medoral.23188</t>
  </si>
  <si>
    <t>Petito G, Carneiro MA dos S, Santos SH de R, Silva AMTC, Alencar R de C, Gontijo AP, Saddi VA</t>
  </si>
  <si>
    <t>Human papillomavirus in oral cavity and oropharynx carcinomas in the central region of Brazil</t>
  </si>
  <si>
    <t>https://doi.org/10.1016/j.bjorl.2016.01.004</t>
  </si>
  <si>
    <t>doi:10.1016/j.bjorl.2016.01.004</t>
  </si>
  <si>
    <t>Pierce Campbell CM, Kreimer AR, Lin H-Y, Fulp W, O’Keefe MT, Ingles DJ, Abrahamsen M, Villa LL, Lazcano-Ponce E, Giuliano AR</t>
  </si>
  <si>
    <t>Long-term Persistence of Oral Human Papillomavirus Type 16: The HPV Infection in Men (HIM) Study</t>
  </si>
  <si>
    <t>Cancer Prevention Research</t>
  </si>
  <si>
    <t>https://doi.org/10.1158/1940-6207.CAPR-14-0296</t>
  </si>
  <si>
    <t>doi:10.1158/1940-6207.CAPR-14-0296</t>
  </si>
  <si>
    <t>Piña AR, Jimenez LS, Mariano FV, de Andrade BAB, Carlos R, Altemani A, de Almeida OP</t>
  </si>
  <si>
    <t>Human papillomavirus in tonsillar squamous cell carcinomas from Guatemala and Brazil</t>
  </si>
  <si>
    <t>http://doi.org/10.1016/j.oooo.2015.12.002</t>
  </si>
  <si>
    <t>doi:10.1016/j.oooo.2015.12.002</t>
  </si>
  <si>
    <t>Portugal MEG, Raboni SM, Nogueira MB, Vidal LRR, Dingueleski AH, Kluk E, Bonfim C, Ribeiro LL, Torres?Pereira CC</t>
  </si>
  <si>
    <t>High frequency of multiple HPV types detection in Fanconi anemia patients oral swabs</t>
  </si>
  <si>
    <t>Transplant Infectious Disease</t>
  </si>
  <si>
    <t>https://doi.org/10.1111/tid.13030</t>
  </si>
  <si>
    <t>doi:10.1111/tid.13030</t>
  </si>
  <si>
    <t>Premoli-de-Percoco G, Galindo I, Ramirez JL, Perrone M, Rivera H</t>
  </si>
  <si>
    <t>Detection of human papillomavirus-related oral verruca vulgaris among Venezuelans</t>
  </si>
  <si>
    <t>Journal of Oral Pathology and Medicine</t>
  </si>
  <si>
    <t>https://doi.org/10.1111/j.1600-0714.1993.tb01040.x</t>
  </si>
  <si>
    <t>doi:10.1111/j.1600-0714.1993.tb01040.x</t>
  </si>
  <si>
    <t>Premoli-De-Percoco G, Ramirez JL</t>
  </si>
  <si>
    <t>https://doi.org/10.1034/j.1600-0714.2001.300605.x</t>
  </si>
  <si>
    <t>doi:10.1034/j.1600-0714.2001.300605.x</t>
  </si>
  <si>
    <t>Premoli-de-Percoco G, Galindo I, Ramirez JL</t>
  </si>
  <si>
    <t>In situ hybridization with digoxigenin-labelled DNA probes for the detection of human papillomavirus-induced focal epithelial hyperplasia among Venezuelans</t>
  </si>
  <si>
    <t>Virchows Archiv A Pathological Anatomy and Histopathology</t>
  </si>
  <si>
    <t>https://doi.org/10.1007/BF01600207</t>
  </si>
  <si>
    <t>doi:10.1007/BF01600207</t>
  </si>
  <si>
    <t>Quintero K, Giraldo GA, Uribe ML, Baena A, Lopez C, Alvarez E, Sanchez GI</t>
  </si>
  <si>
    <t>Human papillomavirus types in cases of squamous cell carcinoma of head and neck in Colombia</t>
  </si>
  <si>
    <t>https://doi.org/10.5935/1808-8694.20130065</t>
  </si>
  <si>
    <t>doi:10.5935/1808-8694.20130065</t>
  </si>
  <si>
    <t>Reyes M, Rojas-Alcayaga G, Pennacchiotti G, Carrillo D, Muñoz JP, Peña N, Montes R, Lobos N, Aguayo F</t>
  </si>
  <si>
    <t>Human papillomavirus infection in oral squamous cell carcinomas from Chilean patients</t>
  </si>
  <si>
    <t>http://doi.org/10.1016/j.yexmp.2015.06.001</t>
  </si>
  <si>
    <t>doi:10.1016/j.yexmp.2015.06.001</t>
  </si>
  <si>
    <t>RIBEIRO MGM, MARCOLINO LD, RAMOS BR de A, MIRANDA EA, TRENTO CL, JAIN S, GURGEL RQ, SILVA MG da, DOLABELLA SS</t>
  </si>
  <si>
    <t>High prevalence of human papillomavirus (HPV) in oral mucosal lesions of patients at the Ambulatory of Oral Diagnosis of the Federal University of Sergipe, Northeastern Brazil</t>
  </si>
  <si>
    <t>Journal of Applied Oral Science</t>
  </si>
  <si>
    <t>http://doi.org/10.1590/1678-77572016-0313</t>
  </si>
  <si>
    <t>doi:10.1590/1678-77572016-0313</t>
  </si>
  <si>
    <t>Rivero ERC, Nunes FD</t>
  </si>
  <si>
    <t>HPV in oral squamous cell carcinomas of a Brazilian population: amplification by PCR</t>
  </si>
  <si>
    <t>https://doi.org/10.1590/S1806-83242006000100005</t>
  </si>
  <si>
    <t>doi:10.1590/S1806-83242006000100005</t>
  </si>
  <si>
    <t>Rosen BJ, Walter L, Gilman RH, Cabrerra L, Gravitt PE, Marks MA</t>
  </si>
  <si>
    <t>Prevalence and correlates of oral human papillomavirus infection among healthy males and females in Lima, Peru</t>
  </si>
  <si>
    <t>Sexually Transmitted Infections</t>
  </si>
  <si>
    <t>https://doi.org/10.1136/sextrans-2014-051942</t>
  </si>
  <si>
    <t>doi:10.1136/sextrans-2014-051942</t>
  </si>
  <si>
    <t>Salazar-Ruales C, Arguello J-V, López-Cortés A, Cabrera-Andrade A, García-Cárdenas JM, Guevara-Ramírez P, Peralta P, Leone PE, Paz-y-Miño C</t>
  </si>
  <si>
    <t>Salivary MicroRNAs for Early Detection of Head and Neck Squamous Cell Carcinoma: A Case-Control Study in the High Altitude Mestizo Ecuadorian Population</t>
  </si>
  <si>
    <t>BioMed Research International</t>
  </si>
  <si>
    <t>https://doi.org/10.1155/2018/9792730</t>
  </si>
  <si>
    <t>doi:10.1155/2018/9792730</t>
  </si>
  <si>
    <t>Santos GBG dos, Wanderley AEC, Menezes P de L, Santos V de CB dos, Barbosa KGN, Ferreira SMS</t>
  </si>
  <si>
    <t>Smoking-Alcohol-Sex Exposure and Knowledge About Oral and Oropharyngeal Cancer Among Brazilian Adolescents: An Exploratory-Observational Approach</t>
  </si>
  <si>
    <t>Pesquisa Brasileira em Odontopediatria e Clínica Integrada</t>
  </si>
  <si>
    <t>https://doi.org/10.1590/pboci.2020.084</t>
  </si>
  <si>
    <t>doi:10.1590/pboci.2020.084</t>
  </si>
  <si>
    <t>Sichero L, Giuliano AR, Villa LL</t>
  </si>
  <si>
    <t>Human Papillomavirus and Genital Disease in Men: What We Have Learned from the HIM Study</t>
  </si>
  <si>
    <t>Acta Cytologica</t>
  </si>
  <si>
    <t>https://doi.org/10.1159/000493737</t>
  </si>
  <si>
    <t>doi:10.1159/000493737</t>
  </si>
  <si>
    <t>Simard EP, Torre LA, Jemal A</t>
  </si>
  <si>
    <t>International trends in head and neck cancer incidence rates: Differences by country, sex and anatomic site</t>
  </si>
  <si>
    <t>http://doi.org/10.1016/j.oraloncology.2014.01.016</t>
  </si>
  <si>
    <t>doi:10.1016/j.oraloncology.2014.01.016</t>
  </si>
  <si>
    <t>Soares CP, Malavazi I, Reis RI dos, Neves KA, Zuanon JAS, Benatti Neto C, Spolidório LC, Oliveira MRB de</t>
  </si>
  <si>
    <t>Presença do papilomavirus humano em lesões malignas de mucosa oral</t>
  </si>
  <si>
    <t>Revista da Sociedade Brasileira de Medicina Tropical</t>
  </si>
  <si>
    <t>https://doi.org/10.1590/S0037-86822002000500003</t>
  </si>
  <si>
    <t>doi:10.1590/S0037-86822002000500003</t>
  </si>
  <si>
    <t>Soares RC, Oliveira MC, Souza LB, Costa AL, Medeiros SRB, Pinto LP</t>
  </si>
  <si>
    <t>Human papillomavirus in oral squamous cells carcinoma in a population of 75 Brazilian patients</t>
  </si>
  <si>
    <t>Soares RC, Oliveira MC, Souza LB de, Costa ADLL, Pinto LP</t>
  </si>
  <si>
    <t>Suehiro TT, Damke GMZF, Damke E, de Azevedo Ramos PLR, de Andrade Pereira Silva M, Pelloso SM, Huh WK, Franco RAF, da Silva VRS, Scarinci IC, et al</t>
  </si>
  <si>
    <t>Cervical and oral human papillomavirus infection in women living with human immunodeficiency virus (HIV) and matched HIV-negative controls in Brazil</t>
  </si>
  <si>
    <t>https://doi.org/10.1186/s13027-020-00301-y</t>
  </si>
  <si>
    <t>doi:10.1186/s13027-020-00301-y</t>
  </si>
  <si>
    <t>Tomo S, Biss SP, Crivelini MM, de Oliveira SHP, Biasoli ÉR, Tjioe KC, Bernabé DG, Villa LL, Miyahara GI</t>
  </si>
  <si>
    <t>High p16INK4a immunoexpression is not HPV dependent in oral leukoplakia</t>
  </si>
  <si>
    <t>https://doi.org/10.1016/j.archoralbio.2020.104738</t>
  </si>
  <si>
    <t>doi:10.1016/j.archoralbio.2020.104738</t>
  </si>
  <si>
    <t>Detection and quantitation of human papillomavirus DNA in peripheral blood mononuclear cells from blood donors</t>
  </si>
  <si>
    <t>https://doi.org/10.1002/jmv.25551</t>
  </si>
  <si>
    <t>doi:10.1002/jmv.25551</t>
  </si>
  <si>
    <t>Vidal AK de L, Caldas Júnior A de F, Mello RJV de, Brandão VRA, Rocha GI da, Taromaru E</t>
  </si>
  <si>
    <t>HPV detection in oral carcinomas</t>
  </si>
  <si>
    <t>Jornal Brasileiro de Patologia e Medicina Laboratorial</t>
  </si>
  <si>
    <t>https://doi.org/10.1590/s1676-24442004000100007</t>
  </si>
  <si>
    <t>doi:10.1590/S1676-24442004000100007</t>
  </si>
  <si>
    <t>Walter L, Vidaurre T, Gilman RH, Poquioma E, Olaechea C, Gravitt PE, Marks MA</t>
  </si>
  <si>
    <t>Trends in head and neck cancers in Peru between 1987 and 2008: Experience from a large public cancer hospital in Lima</t>
  </si>
  <si>
    <t>https://doi.org/10.1002/hed.23369</t>
  </si>
  <si>
    <t>doi:10.1002/hed.23369</t>
  </si>
  <si>
    <t>Wendland EM, Caierão J, Domingues C, Maranhão AGK, de Souza FMA, Hammes LS, Falavigna M, Hilgert JB, Hugo FN, Bessel M, et al</t>
  </si>
  <si>
    <t>POP-Brazil study protocol: a nationwide cross-sectional evaluation of the prevalence and genotype distribution of human papillomavirus (HPV) in Brazil</t>
  </si>
  <si>
    <t>BMJ Open</t>
  </si>
  <si>
    <t>https://doi.org/10.1136/bmjopen-2017-021170</t>
  </si>
  <si>
    <t>doi:10.1136/bmjopen-2017-021170</t>
  </si>
  <si>
    <t>Wendland EM, Kops NL, Comerlato J, Horvath JDC, Bessel M, Sperb D, Pimenta C, de Souza FMA, Mendes Pereira GF, Falcetta FS</t>
  </si>
  <si>
    <t>STOP HPV study protocol: a nationwide case–control study of the association between oropharyngeal cancer and human papillomavirus (HPV) infection in Brazil</t>
  </si>
  <si>
    <t>https://doi.org/10.1136/bmjopen-2019-031602</t>
  </si>
  <si>
    <t>doi:10.1136/bmjopen-2019-031602</t>
  </si>
  <si>
    <t>Wilkin TJ, Chen H, Cespedes MS, Leon-Cruz JT, Godfrey C, Chiao EY, Bastow B, Webster-Cyriaque J, Feng Q, Dragavon J, et al</t>
  </si>
  <si>
    <t>A Randomized, Placebo-Controlled Trial of the Quadrivalent Human Papillomavirus Vaccine in Human Immunodeficiency Virus-Infected Adults Aged 27 Years or Older: AIDS Clinical Trials Group Protocol A5298</t>
  </si>
  <si>
    <t>Clinical Infectious Diseases</t>
  </si>
  <si>
    <t>https://doi.org/10.1093/cid/ciy274</t>
  </si>
  <si>
    <t>doi:10.1093/cid/ciy274</t>
  </si>
  <si>
    <t>Zambrano-Ríos D, Fernández F, Matta-Miramar A, Arbelaez A, Herrera-Castañeda E, Castillo A</t>
  </si>
  <si>
    <t>Detección del virus del papiloma humano en mucosa oral de mujeres de Cali, Colombia</t>
  </si>
  <si>
    <t>Infectio</t>
  </si>
  <si>
    <t>https://doi.org/10.22354/in.v23i3.791</t>
  </si>
  <si>
    <t>doi:10.22354/in.v23i3.791</t>
  </si>
  <si>
    <t>Zonta MA, Monteiro J, Santos Jr G, Pignatari ACC</t>
  </si>
  <si>
    <t>Infecção oral pelo HPV em mulheres com lesão escamosa de colo uterino no sistema prisional da cidade de São Paulo, Brasil</t>
  </si>
  <si>
    <t>https://doi.org/10.1590/S1808-86942012000200011</t>
  </si>
  <si>
    <t>doi:10.1590/S1808-86942012000200011</t>
  </si>
  <si>
    <t>Ord.</t>
  </si>
  <si>
    <t>Oral HPV prevalence assessment by Linear Array vs SPF10 PCR-DEIA-LiPA25 system in the HPV Infection in Men (HIM) study</t>
  </si>
  <si>
    <t>Human papilloma virus genotypes in dysplasia and epithelial hyperplasia of oral cavity using the luminex xmap technology: A multicenter study</t>
  </si>
  <si>
    <t>High risk human papillomavirus in oral squamous carcinoma: evidence of risk factors in a Venezuelan rural population. Preliminary report</t>
  </si>
  <si>
    <t>Vergara N, Balanda M, Vidal D, Roldán F, S, Martín H, Ramírez E</t>
  </si>
  <si>
    <t>Link</t>
  </si>
  <si>
    <t>Doi/PMID</t>
  </si>
  <si>
    <t>https://doi.org/10.1016/j.archoralbio.2020.104746</t>
  </si>
  <si>
    <t>﻿Ribeiro et al</t>
  </si>
  <si>
    <t>﻿Low human papillomavirus prevalence in head and neck cancer: results from two large case–control studies in high-incidence regions</t>
  </si>
  <si>
    <t>﻿International Journal of Epidemiology</t>
  </si>
  <si>
    <t>﻿https://doi.org/10.1093/ije/dyq249</t>
  </si>
  <si>
    <t>﻿Serena-Gómez et al</t>
  </si>
  <si>
    <t>HPV Prevalence on Malignant Lesion Process of the Upper Aerodigestive Tract</t>
  </si>
  <si>
    <t>﻿International journal of odontostomatology</t>
  </si>
  <si>
    <t>﻿Simonato et al</t>
  </si>
  <si>
    <t>﻿Detection of HPV in mouth floor squamous cell carcinoma and its correlation with clinicopathologic variables, risk factors and survival</t>
  </si>
  <si>
    <t>﻿Journal of Oral Pathology &amp; Medicine</t>
  </si>
  <si>
    <t>﻿https://doi.org/10.1111/j.1600-0714.2008.00704.x</t>
  </si>
  <si>
    <t>﻿Acay et al</t>
  </si>
  <si>
    <t>﻿Human papillomavirus as a risk factor in oral carcinogenesis: a study using in situ hybridization with signal amplification</t>
  </si>
  <si>
    <t>﻿Oral Microbiology and Immunology</t>
  </si>
  <si>
    <t>﻿https://doi.org/10.1111/j.1399-302X.2007.00422.x</t>
  </si>
  <si>
    <t>﻿Furrer et al</t>
  </si>
  <si>
    <t>﻿Biopsy vs. superficial scraping: detection of human papillomavirus 6, 11, 16, and 18 in potentially malignant and malignant oral lesions</t>
  </si>
  <si>
    <t>﻿Journal of Oral Pathology and Medicine</t>
  </si>
  <si>
    <t>﻿https://doi.org/10.1111/j.1600-0714.2006.00423.x</t>
  </si>
  <si>
    <t>https://scielo.conicyt.cl/scielo.php?script=sci_abstract&amp;pid=S0718-381X2011000100001&amp;lng=en&amp;nrm=iso&amp;tlng=en</t>
  </si>
  <si>
    <t>Pennacchiotti et al</t>
  </si>
  <si>
    <t>PREVALENCIA DEL VIRUS PAPILOMA HUMANO EN PACIENTES CON DIAGNÓSTICO DE CARCINOMA ESCAMOSO DE LA CAVIDAD ORAL</t>
  </si>
  <si>
    <t>Revista chilena de cirugía</t>
  </si>
  <si>
    <t>﻿http://dx.doi.org/10.4067/S0718-40262016000200005</t>
  </si>
  <si>
    <t>﻿https://doi.org/10.1080/20002297.2019.1632129</t>
  </si>
  <si>
    <t>Detection of HPV DNA and immunohistochemical expression of cell cycle proteins in oral carcinoma in a population of Brazilian patients</t>
  </si>
  <si>
    <t>﻿http://dx.doi.org/10.1590/S1678-77572008000500007</t>
  </si>
  <si>
    <t>﻿https://doi.org/10.1016/j.amjoto.2006.11.012</t>
  </si>
  <si>
    <t>Correnti et al</t>
  </si>
  <si>
    <t>﻿https://doi.org/10.1046/j.1601-0825.2003.00989.x</t>
  </si>
  <si>
    <t>﻿Leitao et al</t>
  </si>
  <si>
    <t>﻿Screening of Papillomavirus Gene Sequences in Oral Cancer Patients in the Federal District, Brazil</t>
  </si>
  <si>
    <t>﻿Oral &amp; Maxillofacial Pathology Journal</t>
  </si>
  <si>
    <t>﻿https://doi.org/10.5005/jp-journals-10037-1032</t>
  </si>
  <si>
    <t>﻿Demathe et al</t>
  </si>
  <si>
    <t>﻿Comparação entre dois métodos de detecção de DNA de papilomavírus humano em carcinoma epidermoide de lábio</t>
  </si>
  <si>
    <t>﻿Jornal Brasileiro de Patologia e Medicina Laboratorial</t>
  </si>
  <si>
    <t>﻿https://doi.org/10.1590/S1676-24442010000200003</t>
  </si>
  <si>
    <t>﻿doi:10.1111/j.1399-302X.2007.00422.x</t>
  </si>
  <si>
    <t>﻿doi:10.1046/j.1601-0825.2003.00989.x</t>
  </si>
  <si>
    <t>﻿doi:10.1590/S1676-24442010000200003</t>
  </si>
  <si>
    <t>﻿doi:10.1111/j.1600-0714.2006.00423.x</t>
  </si>
  <si>
    <t>﻿doi:10.5005/jp-journals-10037-1032</t>
  </si>
  <si>
    <t>﻿doi:10.1080/20002297.2019.1632129</t>
  </si>
  <si>
    <t>﻿doi:10.4067/S0718-40262016000200005</t>
  </si>
  <si>
    <t>doi:﻿10.1093/ije/dyq249</t>
  </si>
  <si>
    <t>﻿doi:10.4067/S0718-381X2011000100001</t>
  </si>
  <si>
    <t>﻿doi:10.1111/j.1600-0714.2008.00704.x</t>
  </si>
  <si>
    <t>﻿doi:10.1590/S1678-77572008000500007</t>
  </si>
  <si>
    <t>﻿doi:10.1016/j.amjoto.2006.11.012</t>
  </si>
  <si>
    <t>﻿Kaminagakura et al</t>
  </si>
  <si>
    <t>﻿High-risk human papillomavirus in oral squamous cell carcinoma of young patients</t>
  </si>
  <si>
    <t>﻿International Journal of Cancer</t>
  </si>
  <si>
    <t>﻿https://doi.org/10.1002/ijc.26185</t>
  </si>
  <si>
    <t>﻿Cortezzi et al</t>
  </si>
  <si>
    <t>﻿Analysis of human papillomavirus prevalence and TP53 polymorphism in head and neck squamous cell carcinomas</t>
  </si>
  <si>
    <t>﻿Cancer Genetics and Cytogenetics</t>
  </si>
  <si>
    <t>﻿https://doi.org/10.1016/j.cancergencyto.2003.07.010</t>
  </si>
  <si>
    <t>doi:﻿10.1016/j.cancergencyto.2003.07.010</t>
  </si>
  <si>
    <t>Venezuela et al</t>
  </si>
  <si>
    <t>﻿Human Papillomavirus (HPV) in Oral Cavity Lesions: Comparison with Other Oral Cancer Risk Factors</t>
  </si>
  <si>
    <t>﻿Journal of M icrobiology Research</t>
  </si>
  <si>
    <t>﻿https://doi.org/10.5923/j.microbiology.20130306.06</t>
  </si>
  <si>
    <t>doi:﻿10.5923/j.microbiology.20130306.06</t>
  </si>
  <si>
    <t>DA SILVA C, DA SILVA I, CERRI A, WECKX L</t>
  </si>
  <si>
    <t>Mancilla Lida I, Carrascal E, Mario Tama O, Garcia F, Vaccarella S, Gheit T, Tommasino M</t>
  </si>
  <si>
    <t>Total</t>
  </si>
  <si>
    <t>Biselli-Monteiro M, Ferracini AC, Sarian LO, Derchain SFM</t>
  </si>
  <si>
    <t>Influence of Gender and Undergraduate Course on the Knowledge about HPV and HPV Vaccine, and Vaccination Rate among Students of a Public University</t>
  </si>
  <si>
    <t>Gaester K, Fonseca LAM, Luiz O, Assone T, Fontes AS, Costa F, et al</t>
  </si>
  <si>
    <t>Human papillomavirus infection in oral fluids of HIV-1-positive men:prevalence and risk factors</t>
  </si>
  <si>
    <t>MUÑOZ N, KATO I, BOSCH XF, ELUF-NETO J, DE SANJOSÉ S, ASCUNCE N, et al</t>
  </si>
  <si>
    <t>Risk Factors for HPV DNA Detection in Middle-Aged Women</t>
  </si>
  <si>
    <t>Santos Filho MVC, Gurgel APAD, Lobo CDP, Freitas ACF, Silva-Neto JC, Silva LAF</t>
  </si>
  <si>
    <t>Prevalence of human papillomavirus (HPV), distribution of HPV types, and risk factors for infection in HPV-positive women</t>
  </si>
  <si>
    <t>Ballesteros H, De Vries E, Duarte A, Vargas H, Cotes M</t>
  </si>
  <si>
    <t>Impacto de la modificación de los factores de riesgo en la incidencia de cáncer de cavidad oral en Colombia al año 2050</t>
  </si>
  <si>
    <t>Oliveira FA, Ehrig V, Lang K, Heukelbach J, Stoffler-Meilicke M, Ignatius R, et al</t>
  </si>
  <si>
    <t>Human papillomavirus genotype distribution and risk factors for infection in women from a small municipality in north east Brazil</t>
  </si>
  <si>
    <t>Sánchez-Villalobos A, Elsen Saut JP, De Almeida IA, Sánchez-Cómbita G</t>
  </si>
  <si>
    <t>Fases intermedias y simultáneas de los síndromes crónicos de la intoxicación por consumo de genotipos del pteridium en bovinos</t>
  </si>
  <si>
    <t>Modernas metodologías diagnosticas para la detección del Virus del Papiloma Humano y prevención del cáncer de cuello uterino</t>
  </si>
  <si>
    <t>Pinheiro KS, Ribeiro DR, Alves AVF, Pereira-Filho RN, Oliveira CR de, Lima SO, et al</t>
  </si>
  <si>
    <t>Modulatory activity of brazilian red propolis on chemically induced dermal carcinogenesis</t>
  </si>
  <si>
    <t>Volpato L, Siqueira I, Nunes R, Piovezan A</t>
  </si>
  <si>
    <t>Association between Hormonal Contraception and Injuries Induced by Human Papillomavirus in the Uterine Cervix</t>
  </si>
  <si>
    <t>Rahman S, Pierce Campbell C, Torres B, O’Keefe M, Ingles D, Villa L, et al</t>
  </si>
  <si>
    <t>Distribution and factors associated with salivary secretory leukocyte protease inhibitor concentrations</t>
  </si>
  <si>
    <t>Miyamoto KN, Bruhn RF, Rosa DS, Capelli F de A, Kanda JL</t>
  </si>
  <si>
    <t>Tratamento do carcinoma epidermoide de orofaringe com ...· O Carcinoma Epidermoide de orofaringe</t>
  </si>
  <si>
    <t>Ribeiro CMB, Gueiros LAM, Leon JE, do Carmo Abreu e Lima M, de Almeida OP, Leão JC</t>
  </si>
  <si>
    <t>Oral squamous cell carcinoma in a 7-year-old Brazilian boy</t>
  </si>
  <si>
    <t>González Martínez G, Núñez Troconis J</t>
  </si>
  <si>
    <t>Historia natural de la infección por el virus del papiloma humano: una actualización</t>
  </si>
  <si>
    <t>Vargas-Robles D, Magris M, Morales N, de Koning MNC, Rodríguez I, Nieves T, et al</t>
  </si>
  <si>
    <t>High Rate of Infection by Only Oncogenic Human Papillomavirus in Amerindians</t>
  </si>
  <si>
    <t>Fedrizzi EN</t>
  </si>
  <si>
    <t>Why is the nonavalent HPV vaccine so important for Brazil? / Por que a vacina nonavalente contra o HPV é tão importante para o Brasil? DST j bras doenças sex transm; [Internet]</t>
  </si>
  <si>
    <t>2019 [cited 2020 Oct 24];31(2):39–42</t>
  </si>
  <si>
    <t>Brito AET, Matushita C, Esteves F, Gomes G, Bernardo WM, Amorim BJ</t>
  </si>
  <si>
    <t>Cervical cancer - staging and restaging with 18F-FDG PET/CT</t>
  </si>
  <si>
    <t>Svidler López L, La Rosa L, Caffarena D, Santos B, Rodríguez Fermepin M, Carolina Entrocassi A, et al</t>
  </si>
  <si>
    <t>Proctitis Infecciosa por Chlamydia Trachomatis Trabajo a Premio Anual</t>
  </si>
  <si>
    <t>Urdaneta H, Munevar A, Gonzalez LA, Botezatu M</t>
  </si>
  <si>
    <t>Relationship Between Red Cell Folate and Cervical Intraepithelial Neoplasia and Cervical Human Papillomavirus Infection</t>
  </si>
  <si>
    <t>BRINTON LA, REEVES WC, BRENES MM, HERRERO R, DE BRIlTON, RC, GAITAN E, et al</t>
  </si>
  <si>
    <t>PARITY AS A RISK FACTOR FOR CERVICAL CANCER</t>
  </si>
  <si>
    <t>Solis MT, Aguayo F, Vargas M, Olcay F, Puschel K, Corvalán A, et al</t>
  </si>
  <si>
    <t>[Risk factors associated with abnormal cervical cytology among Chilean women: a case control study]</t>
  </si>
  <si>
    <t>Cerqueira EMM, Santoro CL, Donozo NF, Freitas BA, de Bragança Pereira CA, Bevilacqua RG, et al</t>
  </si>
  <si>
    <t>Genetic Damage in Exfoliated Cells of the Uterine Cervix</t>
  </si>
  <si>
    <t>Bosch FX, Muñoz N, de Sanjosé S, Izarzugaza I, Gili M, Viladiu P, et al</t>
  </si>
  <si>
    <t>Risk factors for cervical cancer in Colombia and Spain</t>
  </si>
  <si>
    <t>Shanta V, Krishnamurthi S, Gajalakshmi CK, Swaminathan R, Ravichandran K</t>
  </si>
  <si>
    <t>Epidemiology of cancer of the cervix: global and national perspective</t>
  </si>
  <si>
    <t>Colpani V, Soares Falcetta F, Bacelo Bidinotto A, Kops NL, Falavigna M, Serpa Hammes L, et al</t>
  </si>
  <si>
    <t>Prevalence of human papillomavirus (HPV) in Brazil: A systematic review and meta-analysis</t>
  </si>
  <si>
    <t>Tejada RA, Vargas KG, Benites-Zapata V, Mezones-Holguín E, Bolaños-Díaz R, Hernández A V</t>
  </si>
  <si>
    <t>Human papillomavirus vaccine efficacy in the prevention of anogenital warts: systematic review and meta-analysis</t>
  </si>
  <si>
    <t>Chiu C</t>
  </si>
  <si>
    <t>Cutting-Edge Infectious Disease Diagnostics with CRISPR</t>
  </si>
  <si>
    <t>Rocha Buelvas A, Bologna Molina R, Rocha Buelvas C</t>
  </si>
  <si>
    <t>Virus del papiloma humano y el cáncer de cabeza y cuello: revisión de la literatura desde México y Colombia - Human papillomavirus and upper aerodigestive tract neoplasm: a review literature from Mexico and Colombia</t>
  </si>
  <si>
    <t>Cavalcanti SM, Deus FC, Zardo LG, Frugulhetti IC, Oliveira LH</t>
  </si>
  <si>
    <t>Human papillomavirus infection and cervical cancer in Brazil: a retrospective study</t>
  </si>
  <si>
    <t>Nemesio I, Cury F, Longatto-Filho A, Fregnani JH, Musselwhite L, Vazquez F, et al</t>
  </si>
  <si>
    <t>Identification of human papillomavirus in oral rinse specimens from women with and without cervical intraepithelial lesions</t>
  </si>
  <si>
    <t>Reis JDR, Oliveira LB, Santos LABO, Soares RC, Batista MVA</t>
  </si>
  <si>
    <t>Molecular characterization of Canis familiaris oral papillomavirus 1 identified in naturally infected dogs from Northeast Brazil</t>
  </si>
  <si>
    <t>Ruiz ÁM, Ruiz JE, Gavilanes AV, Eriksson T, Lehtinen M, Pérez G, et al</t>
  </si>
  <si>
    <t>Proximity of First Sexual Intercourse to Menarche and Risk of High-Grade Cervical Disease</t>
  </si>
  <si>
    <t>de Matos LL, Miranda GA, Cernea CR</t>
  </si>
  <si>
    <t>Prevalence of oral and oropharyngeal human papillomavirus infection in Brazilian population studies: a systematic review</t>
  </si>
  <si>
    <t>Herrero R, Brinton LA, Reeves WC, Brenes MM, Tenorio F, de Britton RC, et al</t>
  </si>
  <si>
    <t>Risk factors for invasive carcinoma of the uterine cervix in Latin America</t>
  </si>
  <si>
    <t>Cavalcanti SMB, Zardo LG, Passos MRL, Oliveira LHS</t>
  </si>
  <si>
    <t>Epidemiological Aspects of Human Papillomavirus Infection and Cervical Cancer in Brazil</t>
  </si>
  <si>
    <t>Lyu J</t>
  </si>
  <si>
    <t>DETECTION OF HUMAN PARVOVIRUS B19 IN URINE OF KIDNEY TRANSPLANT PATIENTS WITH ANEMIA AND GRAFT DYSFUNCTION</t>
  </si>
  <si>
    <t>Wünsch V</t>
  </si>
  <si>
    <t>The epidemiology of laryngeal cancer in Brazil</t>
  </si>
  <si>
    <t>Nadal SR, Manzione CR</t>
  </si>
  <si>
    <t>Vacina contra o papilomavirus humano</t>
  </si>
  <si>
    <t>O que é preciso saber? Rev Bras Coloproctol [Internet]</t>
  </si>
  <si>
    <t>Tota JE, Ramanakumar A V, Mahmud SM, Trevisan A, Villa LL, Franco EL</t>
  </si>
  <si>
    <t>Cervical human papillomavirus detection is not affected by menstrual phase</t>
  </si>
  <si>
    <t>El-Zein M, Ramanakumar A V., Naud P, Roteli-Martins CM, de Carvalho NS, Colares de Borba P, et al</t>
  </si>
  <si>
    <t>Determinants of Acquisition and Clearance of Human Papillomavirus Infection in Previously Unexposed Young Women</t>
  </si>
  <si>
    <t>Roteli-Martins CM, Panetta K, Ferreira ALVES VA, Coelho Siqueira SA, Syrjänen KJ, Mauricette Derchain SF</t>
  </si>
  <si>
    <t>Cigarette smoking and high-risk HPV DNA as predisposing factors for high-grade cervical intraepithelial neoplasia (CIN) in young Brazilian women</t>
  </si>
  <si>
    <t>Acta Obstet Gynecol Scand [Internet]</t>
  </si>
  <si>
    <t>Muñoz N, Bosch FX, de Sanjosé S, Vergara A, del Moral A, Muñoz MT, et al</t>
  </si>
  <si>
    <t>Risk factors for cervical intraepithelial neoplasia grade III/carcinoma in situ in Spain and Colombia</t>
  </si>
  <si>
    <t>Bedoya AM, Gaviria AM, Baena A, Borrero M, Duarte DF, Combita AL, et al</t>
  </si>
  <si>
    <t>Age-Specific Seroprevalence of Human Papillomavirus 16, 18, 31, and 58 in Women of a Rural Town of Colombia</t>
  </si>
  <si>
    <t>Sundberg J, Öhman J, Korytowska M, Wallström M, Kjeller G, Andersson M, et al</t>
  </si>
  <si>
    <t>High?risk human papillomavirus in patients with oral leukoplakia and oral squamous cell carcinoma—A multi?centre study in Sweden, Brazil and Romania</t>
  </si>
  <si>
    <t>O’Ryan G M, Valenzuela MT</t>
  </si>
  <si>
    <t>Virus papiloma humano y cáncer cérvico-uterino</t>
  </si>
  <si>
    <t>Arze S, Arze L, Abecia C</t>
  </si>
  <si>
    <t>Post-transplantation Infections in Bolivia</t>
  </si>
  <si>
    <t>Haverkos H, Rohrer M, Pickworth W</t>
  </si>
  <si>
    <t>The cause of invasive cervical cancer could be multifactorial</t>
  </si>
  <si>
    <t>Hernández-Suárez G, Ortiz N, González M, Muñoz N</t>
  </si>
  <si>
    <t>Short-term risk of cervical intraepithelial neoplasia grades 2 and 3 for women with normal cytology and human papillomavirus infection</t>
  </si>
  <si>
    <t>Smith JS, Bosetti C, Muñoz N, Herrero R, Bosch FX, Eluf-Neto J, et al</t>
  </si>
  <si>
    <t>Chlamydia trachomatis and invasive cervical cancer: A pooled analysis of the IARC multicentric case-control study</t>
  </si>
  <si>
    <t>Chagas BS, Gurgel APAD, Paiva Júnior SSL, Lima RCP, Cordeiro MN, Moura RR, et al</t>
  </si>
  <si>
    <t>Synergic effect of oral contraceptives, GSTP1 polymorphisms, and high-risk HPV infection in development of cervical lesions</t>
  </si>
  <si>
    <t>Premoli-De-Percoco G, Cisternas J, Ramrez J, Galindo I</t>
  </si>
  <si>
    <t>Focal epithelial hyperplasia: human-papillomavirus-induced disease with a genetic predisposition in a Venezuelan family</t>
  </si>
  <si>
    <t>Elgui de Oliveira D</t>
  </si>
  <si>
    <t>Featuring the special issue Editor: Deilson Elgui de Oliveira, Ph.D</t>
  </si>
  <si>
    <t>Molano M, van den Brule AJC, Posso H, Weiderpass E, Ronderos M, Franceschi S, et al</t>
  </si>
  <si>
    <t>Low grade squamous intra-epithelial lesions and human papillomavirus infection in Colombian women</t>
  </si>
  <si>
    <t>Premoli-De-Percoco G, Ramírez J., Galindo I</t>
  </si>
  <si>
    <t>Correlation between HPV types associated with oral squamous cell carcinoma and cervicovaginal cytology</t>
  </si>
  <si>
    <t>Nyitray AG, Smith D, Villa L, Lazcano?Ponce E, Abrahamsen M, Papenfuss M, et al</t>
  </si>
  <si>
    <t>Prevalence of and Risk Factors for Anal Human Papillomavirus Infection in Men Who Have Sex with Women: A Cross?National Study</t>
  </si>
  <si>
    <t>da Silva FRC, Daudt C, Streck AF, Weber MN, Filho RVL, Driemeier D, et al</t>
  </si>
  <si>
    <t>Genetic characterization of Amazonian bovine papillomavirus reveals the existence of four new putative types</t>
  </si>
  <si>
    <t>Jimenez C, Correnti M, Salma N, Cavazza ME, Perrone M</t>
  </si>
  <si>
    <t>Detection of human papillomavirus DNA in benign oral squamous epithelial lesions in Venezuela</t>
  </si>
  <si>
    <t>Travassos AG, Netto E, Xavier-Souza E, Nóbrega I, Adami K, Timbó M, et al</t>
  </si>
  <si>
    <t>Predictors of HPV incidence and clearance in a cohort of Brazilian HIV-infected women</t>
  </si>
  <si>
    <t>Lazzari CM, Krug LP, Quadros OF, Baldi CB, Bozzetti MC</t>
  </si>
  <si>
    <t>Human papillomavirus frequency in oral epithelial lesions</t>
  </si>
  <si>
    <t>Hoskins EE, Morreale RJ, Werner SP, Higginbotham JM, Laimins LA, Lambert PF, et al</t>
  </si>
  <si>
    <t>The Fanconi Anemia Pathway Limits Human Papillomavirus Replication</t>
  </si>
  <si>
    <t>Ruggeri JB, Agnolo CMD, Gravena AAF, Demitto M de O, Lopes TCR, Delatorre S, et al</t>
  </si>
  <si>
    <t>Treatment and Follow-up of Human Papillomavirus Infected Women in a Municipality in Southern Brazil</t>
  </si>
  <si>
    <t>Pierce Campbell CM, Viscidi RP, Torres BN, Lin H-Y, Fulp W, Abrahamsen M, et al</t>
  </si>
  <si>
    <t>Human Papillomavirus (HPV) L1 Serum Antibodies and the Risk of Subsequent Oral HPV Acquisition in Men: The HIM Study</t>
  </si>
  <si>
    <t>de Sanjosé S, Bosch FX, Muñoz N, Shah K</t>
  </si>
  <si>
    <t>Social differences in sexual behaviour and cervical cancer</t>
  </si>
  <si>
    <t>Biellik R, Levin C, Mugisha E, LaMontagne DS, Bingham A, Kaipilyawar S, et al</t>
  </si>
  <si>
    <t>Health systems and immunization financing for human papillomavirus vaccine introduction in low-resource settings</t>
  </si>
  <si>
    <t>Sanchez GI, Jaramillo R, Cuello G, Quintero K, Baena A, O’Byrne A, et al</t>
  </si>
  <si>
    <t>Human papillomavirus genotype detection in recurrent respiratory papillomatosis (RRP) in Colombia</t>
  </si>
  <si>
    <t>Bianchi M V., Casagrande RA, Watanabe TTN, Wouters ATB, Wouters F, Boos GS, et al</t>
  </si>
  <si>
    <t>Canine papillomatosis: a retrospective study of 24 cases (2001-2011) and immunohistochemical characterization</t>
  </si>
  <si>
    <t>Muñoz N, Bravo LE</t>
  </si>
  <si>
    <t>Epidemiology of cervical cancer in Colombia</t>
  </si>
  <si>
    <t>Santos C, Muñoz N, Klug S, Almonte M, Guerrero I, Alvarez M, et al</t>
  </si>
  <si>
    <t>HPV types and cofactors causing cervical cancer in Peru</t>
  </si>
  <si>
    <t>Sierra-Torres CH, Aragón MPA, Aristizabal LO</t>
  </si>
  <si>
    <t>Papillomavirus and factors associated with high-risk, cervical intra-epithelial neoplasia in Cauca, Colombia</t>
  </si>
  <si>
    <t>Colpani V, Bidinotto AB, Falavigna M, Giozza SP, Benzaken AS, Pimenta C, et al</t>
  </si>
  <si>
    <t>Prevalence of papillomavirus in Brazil: a systematic review protocol</t>
  </si>
  <si>
    <t>Alcântara BK de, Alfieri AA, Rodrigues WB, Otonel RAA, Lunardi M, Headley SA, et al</t>
  </si>
  <si>
    <t>Identification of canine papillomavirus type 1 (CPV1) DNA in dogs with cutaneous papillomatosis</t>
  </si>
  <si>
    <t>Tamayo Acevedo LSLELSLE, Gil Cano PA, Tamayo Acevedo LSLELSLE</t>
  </si>
  <si>
    <t>Lo que no se ve, no existe: percepciones sobre cáncer y papilomavirus humano en jóvenes universitarios, Medellín, Colombia, 2014</t>
  </si>
  <si>
    <t>von Linsingen R, Pinho de França P, de Carvalho NS, Bicalho M da G</t>
  </si>
  <si>
    <t>MICA and KLRK1 genes and their impact in cervical intraepithelial neoplasia development in the southern Brazilian population</t>
  </si>
  <si>
    <t>Castro MM, Farias IP, Borborema-Santos CM, Correia G, Astolfi-Filho S</t>
  </si>
  <si>
    <t>Prevalence of human papillomavirus (HPV) type 16 variants and rare HPV types in the central Amazon region</t>
  </si>
  <si>
    <t>Moreno V, Muñoz N, Bosch FX, de Sanjosé S, Gonzalez LC, Tafur L, et al</t>
  </si>
  <si>
    <t>Risk factors for progression of cervical intraepithelial neoplasm grade III to invasive cervical cancer</t>
  </si>
  <si>
    <t>Omura Y, Lu D, Jones MK, Nihrane A, Duvvi H, Yapor D, et al</t>
  </si>
  <si>
    <t>Martínez-Martínez A, Lujan-Pardo M del P, Lopez-Aparicio E</t>
  </si>
  <si>
    <t>Serotipos de alto riesgo del virus de papiloma humano (VPH) en pacientes con lesiones exofiticas en la cavidad oral</t>
  </si>
  <si>
    <t>Vasconcellos da Rosa GR, Vasconcellos da Rosa TR</t>
  </si>
  <si>
    <t>Prevalence Study of Injuries Caused by HumanPapillomavirus (HPV) in the Cascavel Population</t>
  </si>
  <si>
    <t>Parkin DM, Bray F</t>
  </si>
  <si>
    <t>Chapter 2: The burden of HPV-related cancers</t>
  </si>
  <si>
    <t>Rousseau M-CC, Franco EL, Villa LL, Sobrinho JP, Termini L, Prado JM, et al</t>
  </si>
  <si>
    <t>A cumulative case-control study of risk factor profiles for oncogenic and nononcogenic cervical human papillomavirus infections</t>
  </si>
  <si>
    <t>SOLIS MT, AGUAYO F, VARGAS M, OLCAY F, PUSCHEL K, CORVALÁN A, et al</t>
  </si>
  <si>
    <t>Factores de riesgo de alteraciones citológicas del cuello uterino en mujeres chilenas: Un estudio de casos y controles</t>
  </si>
  <si>
    <t>Brinton LA, REEVES WC, Brenes MM, HERRERO R, de Britton RC, Gaitan E, et al</t>
  </si>
  <si>
    <t>Oral Contraceptive Use and Risk of Invasive Cervical Cancer</t>
  </si>
  <si>
    <t>Costa Santos JG, Gonçalves Dias JM</t>
  </si>
  <si>
    <t>Vacinação pública contra o papilomavirus humano no Brasil</t>
  </si>
  <si>
    <t>Lucena RB, Rissi DR, Kommers GD, Pierezan F, Oliveira-Filho JC, Macêdo JTSA, et al</t>
  </si>
  <si>
    <t>A Retrospective Study of 586 Tumours in Brazilian Cattle</t>
  </si>
  <si>
    <t>Nadal SR, Calore EE, Manzione CR, Horta SC, Ferreira AF, Almeida L V</t>
  </si>
  <si>
    <t>Hypertrophic Herpes Simplex Simulating Anal Neoplasia in AIDS Patients: Report of Five Cases</t>
  </si>
  <si>
    <t>Molano M, Posso H, Weiderpass E, van den Brule AJC, Ronderos M, Franceschi S, et al</t>
  </si>
  <si>
    <t>Prevalence and determinants of HPV infection among Colombian women with normal cytology</t>
  </si>
  <si>
    <t>Eluf-Neto J, Booth M, Muñoz N, Bosch FX, Meijer CJ, Walboomers JM</t>
  </si>
  <si>
    <t>Human papillomavirus and invasive cervical cancer in Brazil</t>
  </si>
  <si>
    <t>Salcedo MMBP, Damin APS, Agnes G, Pessini SA, Beitune P El, Alexandre COP, et al</t>
  </si>
  <si>
    <t>Prevalence of human papillomavirus infection in pregnant versus non-pregnant women in Brazil</t>
  </si>
  <si>
    <t>Trottier H, Franco EL</t>
  </si>
  <si>
    <t>The epidemiology of genital human papillomavirus infection</t>
  </si>
  <si>
    <t>Faccin TC, Cargnelutti JF, Rodrigues F de S, Menezes FR de, Piazer JVM, Melo SMP de, et al</t>
  </si>
  <si>
    <t>Bovine upper alimentary squamous cell carcinoma associated with bracken fern poisoning: Clinical-pathological aspects and etiopathogenesis of 100 cases</t>
  </si>
  <si>
    <t>Azevedo e Silva G, de Moura L, Curado MP, Gomes F da S, Otero U, Rezende LFM de, et al</t>
  </si>
  <si>
    <t>The Fraction of Cancer Attributable to Ways of Life, Infections, Occupation, and Environmental Agents in Brazil in 2020</t>
  </si>
  <si>
    <t>Chagas BS, Gurgel APAD, da Cruz HLA, Amaral CMM, Cardoso MV, Neto J da CS, et al</t>
  </si>
  <si>
    <t>An interleukin-10 gene polymorphism associated with the development of cervical lesions in women infected with Human Papillomavirus and using oral contraceptives</t>
  </si>
  <si>
    <t>Isla C, Brusa ME, Gallardo F</t>
  </si>
  <si>
    <t>Grado de conocimiento de la población acerca del cáncer bucal y su prevención / Degree of knowledge of the population about oral cancer and its prevention</t>
  </si>
  <si>
    <t>Gorska-Flipot I, Sawick J, Gaboury LA, Krajinovic M, Labuda D, Brukner I, et al</t>
  </si>
  <si>
    <t>Newly-isolated HPV97, related to HPV18 and 45 is frequently detected in HIV-positive men from the montreal area</t>
  </si>
  <si>
    <t>Silva KC, Rosa MLG, Moyse N, Afonso LA, Oliveira LH, Cavalcanti SM</t>
  </si>
  <si>
    <t>Risk factors associated with human papillomavirus infection in two populations from Rio de Janeiro, Brazil</t>
  </si>
  <si>
    <t>Kreimer AR, Bhatia RK, Messeguer AL, González P, Herrero R, Giuliano AR</t>
  </si>
  <si>
    <t>Oral Human Papillomavirus in Healthy Individuals: A Systematic Review of the Literature</t>
  </si>
  <si>
    <t>Horewicz V V., Feres M, Rapp GE, Yasuda V, Cury PR</t>
  </si>
  <si>
    <t>Human Papillomavirus-16 Prevalence in Gingival Tissue and Its Association With Periodontal Destruction: A Case-Control Study</t>
  </si>
  <si>
    <t>de Oliveira Firmino M, Cruz Alves R, Gomes Olinda R, Simões Carneiro Júnior M, Gomes de Miranda Neto E, Riet-Correa F, et al</t>
  </si>
  <si>
    <t>Sarcoide associado à infecção por Habronema spp</t>
  </si>
  <si>
    <t>Muñoz N, Bosch FX, de Sanjosé S, Shah KV</t>
  </si>
  <si>
    <t>The role of HPV in the etiology of cervical cancer</t>
  </si>
  <si>
    <t>González J V, Gutiérrez RA, Keszler A, Colacino M del C, Alonio L V, Teyssie AR, et al</t>
  </si>
  <si>
    <t>Human papillomavirus in oral lesions</t>
  </si>
  <si>
    <t>Wünsch-Filho V</t>
  </si>
  <si>
    <t>The epidemiology of oral and pharynx cancer in Brazil</t>
  </si>
  <si>
    <t>Pereira CM, Melo LG, Correa MM, Souza CA, Corrêa MEP</t>
  </si>
  <si>
    <t>Oral HPV infection in a bone marrow transplantation patient: a case report with atypical clinical presentation and unexpected outcome</t>
  </si>
  <si>
    <t>Bustos DA, Pavan J V, Carricart SE, Talavera AD, Secchi D, Carrica V, et al</t>
  </si>
  <si>
    <t>[Human papillomavirus detection in oral cancer lesions in the city of Córdoba]</t>
  </si>
  <si>
    <t>Moreno V, Bosch FX, Muñoz N, Meijer CJ, Shah K V, Walboomers JM, et al</t>
  </si>
  <si>
    <t>Effect of oral contraceptives on risk of cervical cancer in women with human papillomavirus infection: the IARC multicentric case-control study</t>
  </si>
  <si>
    <t>HERRERO R, BRINTON LA, REEVES WC, BRENES MM, DE BRITTON RC, GAITAN E, et al</t>
  </si>
  <si>
    <t>Screening for Cervical Cancer in Latin America: A Case-Control Study</t>
  </si>
  <si>
    <t>Longatto-Filho A, Hammes LS, Sarian LO, Roteli-Martins C, Derchain SFM, Er?en M, et al</t>
  </si>
  <si>
    <t>Hormonal Contraceptives and the Length of Their Use Are Not Independent Risk Factors for High-Risk HPV Infections or High-Grade CIN</t>
  </si>
  <si>
    <t>Souto MAM, Kommers GD, Barros CSL, Piazer JVM, Rech RR, Riet-Correa F, et al</t>
  </si>
  <si>
    <t>Neoplasias do trato alimentar superior de bovinos associadas ao consumo espontâneo de samambaia (Pteridium aquilinum)</t>
  </si>
  <si>
    <t>Vidotti LR, Vidal FCB, Monteiro SCM, Nunes JD, Salgado JV, Brito LMO, et al</t>
  </si>
  <si>
    <t>Association between oral DNA-HPV and genital DNA-HPV</t>
  </si>
  <si>
    <t>Molano M</t>
  </si>
  <si>
    <t>Determinants of Clearance of Human Papillomavirus Infections in Colombian Women with Normal Cytology: A Population-based, 5-Year Follow-up Study</t>
  </si>
  <si>
    <t>Van Bressem M, Van Waerebeek K, Piérard G, Desaintes C</t>
  </si>
  <si>
    <t>Genital and lingual warts in small cetaceans from coastal Peru</t>
  </si>
  <si>
    <t>http://www.thieme-connect.de/DOI/DOI?10.1055/s-0040-1701466</t>
  </si>
  <si>
    <t>http://www.nature.com/articles/srep06592</t>
  </si>
  <si>
    <t>http://journals.lww.com/00007435-199611000-00012</t>
  </si>
  <si>
    <t>http://www.funpecrp.com.br/gmr/year2016/vol15-2/pdf/gmr8315.pdf</t>
  </si>
  <si>
    <t>https://www.revistacancercol.org/index.php/cancer/article/view/30</t>
  </si>
  <si>
    <t>http://journals.sagepub.com/doi/10.1258/ijsa.2009.009199</t>
  </si>
  <si>
    <t>https://link.gale.com/apps/doc/A189161631/AONE?u=capes&amp;sid=AONE&amp;xid=e1ae1b1f</t>
  </si>
  <si>
    <t>http://revistas.uis.edu.co/index.php/revistasaluduis/article/view/6655/6966</t>
  </si>
  <si>
    <t>http://www.scielo.br/scielo.php?script=sci_arttext&amp;pid=S0102-86502014000200111&amp;lng=en&amp;tlng=en</t>
  </si>
  <si>
    <t>http://www.thieme-connect.de/DOI/DOI?10.1055/s-0038-1642603</t>
  </si>
  <si>
    <t>http://doi.wiley.com/10.1111/odi.12550</t>
  </si>
  <si>
    <t>https://document.onl/documents/tratamento-do-carcinoma-epidermoide-de-orofaringe-com-o-carcinoma-epidermoide.html</t>
  </si>
  <si>
    <t>https://linkinghub.elsevier.com/retrieve/pii/S0901502711001536</t>
  </si>
  <si>
    <t>http://ve.scielo.org/scielo.php?script=sci_arttext&amp;pid=S0535-51332014000100009&amp;lng=es&amp;nrm=iso&amp;tlng=es</t>
  </si>
  <si>
    <t>https://msphere.asm.org/content/3/3/e00176-18</t>
  </si>
  <si>
    <t>http://www.bjstd.org/html.php?id_artigo=212</t>
  </si>
  <si>
    <t>http://www.scielo.br/scielo.php?script=sci_arttext&amp;pid=S0104-42302019000400568&amp;tlng=en</t>
  </si>
  <si>
    <t>http://doi.wiley.com/10.1046/j.1526-0976.1999.34001.x</t>
  </si>
  <si>
    <t>https://academic.oup.com/aje/article/129371/PARITY</t>
  </si>
  <si>
    <t>http://www.ncbi.nlm.nih.gov/pubmed/20461305</t>
  </si>
  <si>
    <t>https://www.karger.com/Article/FullText/331820</t>
  </si>
  <si>
    <t>http://doi.wiley.com/10.1002/ijc.2910520514</t>
  </si>
  <si>
    <t>http://www.ncbi.nlm.nih.gov/pubmed/11016150</t>
  </si>
  <si>
    <t>https://dx.plos.org/10.1371/journal.pone.0229154</t>
  </si>
  <si>
    <t>http://www.saludpublica.mx/index.php/spm/article/view/7824</t>
  </si>
  <si>
    <t>https://linkinghub.elsevier.com/retrieve/pii/S1931312818302701</t>
  </si>
  <si>
    <t>https://www.semanticscholar.org/paper/virus-del-papiloma-humano-y-el-cáncer-de-cabeza-y-y-Rocha/ffd97fa7466b3ed38730bec115dd6321772405b1</t>
  </si>
  <si>
    <t>http://www.scielo.br/scielo.php?script=sci_arttext&amp;pid=S0074-02761996000400009&amp;lng=en&amp;tlng=en</t>
  </si>
  <si>
    <t>https://sti.bmj.com/content/96/6/408</t>
  </si>
  <si>
    <t>https://onlinelibrary.wiley.com/doi/abs/10.1111/vde.12776</t>
  </si>
  <si>
    <t>https://academic.oup.com/jid/article-lookup/doi/10.1093/infdis/jis612</t>
  </si>
  <si>
    <t>https://linkinghub.elsevier.com/retrieve/pii/S1808869415000889</t>
  </si>
  <si>
    <t>http://www.ncbi.nlm.nih.gov/pubmed/2171706</t>
  </si>
  <si>
    <t>https://linkinghub.elsevier.com/retrieve/pii/S0163445399905960</t>
  </si>
  <si>
    <t>http://journals.sagepub.com/doi/10.1177/0391398819860985</t>
  </si>
  <si>
    <t>http://www.scielo.br/scielo.php?script=sci_arttext&amp;pid=S1516-31802004000500002&amp;lng=en&amp;tlng=en</t>
  </si>
  <si>
    <t>http://www.scielo.br/scielo.php?script=sci_arttext&amp;pid=S0101-98802010000200018&amp;lng=pt&amp;tlng=pt</t>
  </si>
  <si>
    <t>https://sti.bmj.com/lookup/doi/10.1136/sextrans-2012-050610</t>
  </si>
  <si>
    <t>http://journals.lww.com/00007435-201910000-00007</t>
  </si>
  <si>
    <t>http://doi.wiley.com/10.1034/j.1600-0412.1998.770617.x</t>
  </si>
  <si>
    <t>http://www.ncbi.nlm.nih.gov/pubmed/8220086</t>
  </si>
  <si>
    <t>https://clsjournal.ascls.org/lookup/doi/10.1097/IGC.0b013e31823c2469</t>
  </si>
  <si>
    <t>https://onlinelibrary.wiley.com/doi/abs/10.1111/odi.13510</t>
  </si>
  <si>
    <t>http://www.scielo.cl/scielo.php?script=sci_arttext&amp;pid=S0034-98872008001100001&amp;lng=en&amp;nrm=iso&amp;tlng=en</t>
  </si>
  <si>
    <t>https://linkinghub.elsevier.com/retrieve/pii/S004113451600289X</t>
  </si>
  <si>
    <t>https://linkinghub.elsevier.com/retrieve/pii/S0753332200886424</t>
  </si>
  <si>
    <t>http://www.scielosp.org/scielo.php?script=sci_arttext&amp;pid=S0036-36342010000600002&amp;lng=en&amp;nrm=iso&amp;tlng=en</t>
  </si>
  <si>
    <t>http://doi.wiley.com/10.1002/ijc.20257</t>
  </si>
  <si>
    <t>http://dx.doi.org/10.4238/gmr16039742</t>
  </si>
  <si>
    <t>http://link.springer.com/10.1007/BF00217363</t>
  </si>
  <si>
    <t>https://linkinghub.elsevier.com/retrieve/pii/S0304383511000942</t>
  </si>
  <si>
    <t>http://www.nature.com/articles/6600650</t>
  </si>
  <si>
    <t>https://linkinghub.elsevier.com/retrieve/pii/S1079210498901536</t>
  </si>
  <si>
    <t>https://academic.oup.com/jid/article-lookup/doi/10.1086/652187</t>
  </si>
  <si>
    <t>http://link.springer.com/10.1007/s11262-015-1220-y</t>
  </si>
  <si>
    <t>http://doi.wiley.com/10.1034/j.1600-0714.2001.300701.x</t>
  </si>
  <si>
    <t>https://dx.plos.org/10.1371/journal.pone.0185423</t>
  </si>
  <si>
    <t>http://doi.wiley.com/10.1111/j.0904-2512.2004.00177.x</t>
  </si>
  <si>
    <t>https://jvi.asm.org/content/86/15/8131</t>
  </si>
  <si>
    <t>http://koreascience.or.kr/journal/view.jsp?kj=POCPA9&amp;py=2015&amp;vnc=v16n15&amp;sp=6521</t>
  </si>
  <si>
    <t>https://academic.oup.com/jid/article-lookup/doi/10.1093/infdis/jiw083</t>
  </si>
  <si>
    <t>http://www.ncbi.nlm.nih.gov/pubmed/9353671</t>
  </si>
  <si>
    <t>https://linkinghub.elsevier.com/retrieve/pii/S0264410X09011669</t>
  </si>
  <si>
    <t>http://doi.wiley.com/10.1002/hed.22953</t>
  </si>
  <si>
    <t>http://www.scielo.br/scielo.php?script=sci_arttext&amp;pid=S0100-736X2012000700012&amp;lng=en&amp;tlng=en</t>
  </si>
  <si>
    <t>http://colombiamedica.univalle.edu.co/index.php/comedica/article/view/1269</t>
  </si>
  <si>
    <t>http://www.nature.com/doifinder/10.1054/bjoc.2001.1948</t>
  </si>
  <si>
    <t>http://www.scielo.org.co/scielo.php?script=sci_arttext&amp;pid=S0124-00642006000400005&amp;lng=en&amp;tlng=en&amp;SID=5FSfDF6pGBx9YTSkdn5</t>
  </si>
  <si>
    <t>https://bmjopen.bmj.com/lookup/doi/10.1136/bmjopen-2016-011884</t>
  </si>
  <si>
    <t>http://www.scielo.br/scielo.php?script=sci_arttext&amp;pid=S0100-736X2014001200013&amp;lng=en&amp;tlng=en</t>
  </si>
  <si>
    <t>http://aquichan.unisabana.edu.co/index.php/aquichan/article/view/4301/pdf</t>
  </si>
  <si>
    <t>https://linkinghub.elsevier.com/retrieve/pii/S0198885919313679</t>
  </si>
  <si>
    <t>http://www.funpecrp.com.br/gmr/year2011/vol10-1/pdf/gmr992.pdf</t>
  </si>
  <si>
    <t>http://www.ncbi.nlm.nih.gov/pubmed/7549800</t>
  </si>
  <si>
    <t>http://openurl.ingenta.com/content/xref?genre=article&amp;issn=0360-1293&amp;volume=41&amp;issue=1&amp;spage=39</t>
  </si>
  <si>
    <t>http://rcientificas.uninorte.edu.co/index.php/salud/article/view/9794/214421443375</t>
  </si>
  <si>
    <t>http://thescipub.com/abstract/10.3844/ajidsp.2019.44.52</t>
  </si>
  <si>
    <t>https://linkinghub.elsevier.com/retrieve/pii/S0264410X06006840</t>
  </si>
  <si>
    <t>http://www.ncbi.nlm.nih.gov/pubmed/10815691</t>
  </si>
  <si>
    <t>http://www.scielo.cl/scielo.php?script=sci_arttext&amp;pid=S0034-98872010000200005&amp;lng=en&amp;nrm=iso&amp;tlng=en</t>
  </si>
  <si>
    <t>https://academic.oup.com/ije/article-lookup/doi/10.1093/ije/19.1.4</t>
  </si>
  <si>
    <t>https://doi.org/10.5935/2238-3182.20180004</t>
  </si>
  <si>
    <t>https://linkinghub.elsevier.com/retrieve/pii/S0021997510003324</t>
  </si>
  <si>
    <t>http://journals.lww.com/00003453-200548120-00016</t>
  </si>
  <si>
    <t>http://www.nature.com/articles/6600442</t>
  </si>
  <si>
    <t>http://www.ncbi.nlm.nih.gov/pubmed/8286192</t>
  </si>
  <si>
    <t>http://link.springer.com/10.1007/s00404-015-3752-8</t>
  </si>
  <si>
    <t>https://linkinghub.elsevier.com/retrieve/pii/S0264410X05010182</t>
  </si>
  <si>
    <t>https://dx.plos.org/10.1371/journal.pone.0204656</t>
  </si>
  <si>
    <t>https://dx.plos.org/10.1371/journal.pone.0148761</t>
  </si>
  <si>
    <t>https://linkinghub.elsevier.com/retrieve/pii/S1567134813002414</t>
  </si>
  <si>
    <t>http://docs.bvsalud.org/biblioref/2020/10/1122802/2019-cao-revista-edicion-227-web.pdf</t>
  </si>
  <si>
    <t>http://doi.wiley.com/10.1002/ijc.23133</t>
  </si>
  <si>
    <t>http://www.scielo.br/scielo.php?script=sci_arttext&amp;pid=S0074-02762009000600011&amp;lng=en&amp;tlng=en</t>
  </si>
  <si>
    <t>http://journals.lww.com/00007435-900000000-99230</t>
  </si>
  <si>
    <t>http://doi.wiley.com/10.1902/jop.2009.090571</t>
  </si>
  <si>
    <t>https://seer.ufrgs.br/ActaScientiaeVeterinariae/article/view/83582</t>
  </si>
  <si>
    <t>https://linkinghub.elsevier.com/retrieve/pii/0027510794902496</t>
  </si>
  <si>
    <t>http://www.ncbi.nlm.nih.gov/pubmed/17891932</t>
  </si>
  <si>
    <t>https://linkinghub.elsevier.com/retrieve/pii/S1368837502000660</t>
  </si>
  <si>
    <t>https://linkinghub.elsevier.com/retrieve/pii/S1413867010700180</t>
  </si>
  <si>
    <t>http://www.ncbi.nlm.nih.gov/pubmed/10668266</t>
  </si>
  <si>
    <t>https://linkinghub.elsevier.com/retrieve/pii/S0140673602081503</t>
  </si>
  <si>
    <t>https://academic.oup.com/ije/article-lookup/doi/10.1093/ije/21.6.1050</t>
  </si>
  <si>
    <t>https://www.karger.com/Article/FullText/320742</t>
  </si>
  <si>
    <t>http://www.scielo.br/scielo.php?script=sci_arttext&amp;pid=S0100-736X2006000200009&amp;lng=pt&amp;tlng=pt</t>
  </si>
  <si>
    <t>http://doi.wiley.com/10.1111/jop.12141</t>
  </si>
  <si>
    <t>https://academic.oup.com/aje/article-lookup/doi/10.1093/aje/kwg171</t>
  </si>
  <si>
    <t>http://www.int-res.com/abstracts/dao/v26/n1/p1-10/</t>
  </si>
  <si>
    <t>Rincón R DF, Morales L LA, Rincón-Orozco B</t>
  </si>
  <si>
    <t>Optimal Dose of Vitamin D3 400 I.U for Average Adults has A Significant Anti-Cancer Effect,While Widely Used 2000 I.U or Higher Promotes Cancer: Marked Reduction of Taurine &amp; 1?, 25(OH)2D3 Was Found In Various Cancer Tis</t>
  </si>
  <si>
    <t>https://www.researchgate.net/publication/343252347_Proctitis_Infecciosa_por_Chlamydia_Trachomatis_Trabajo_a_Premio_Anual</t>
  </si>
  <si>
    <t>Rev Bras Ginecol e Obs / RBGO Gynecol Obstet [Internet]. 2020 Feb;42(02):096–105</t>
  </si>
  <si>
    <t>Sci Rep [Internet]. 2015 May 17;4(1):6592</t>
  </si>
  <si>
    <t>Sex Transm Dis [Internet]. 1996 Nov;23(6):504–10</t>
  </si>
  <si>
    <t>Genet Mol Res [Internet]. 2016;15(2)</t>
  </si>
  <si>
    <t>Rev Colomb Cancerol [Internet]. 2019 Dec 6;23(4):126–34</t>
  </si>
  <si>
    <t>Int J STD AIDS [Internet]. 2012 Sep;23(9):e5–10</t>
  </si>
  <si>
    <t>Rev cient [Internet]. 2008 [cited 2020 Oct 29];18(5):531–41</t>
  </si>
  <si>
    <t>Rev la Univ Ind Santander Salud [Internet]. 2017 Sep 30;49(3):478–88</t>
  </si>
  <si>
    <t>Acta Cir Bras [Internet]. 2014 Feb;29(2):111–7</t>
  </si>
  <si>
    <t>Rev Bras Ginecol e Obs / RBGO Gynecol Obstet [Internet]. 2018 Apr 27;40(04):196–202</t>
  </si>
  <si>
    <t>Oral Dis [Internet]. 2016 Nov;22(8):781–90</t>
  </si>
  <si>
    <t>Rev bras cir cabeça pescoço [Internet]. 2014 [cited 2020 Oct 29];43(1):1–15</t>
  </si>
  <si>
    <t>Int J Oral Maxillofac Surg [Internet]. 2011 Sep;40(9):994–7</t>
  </si>
  <si>
    <t>Invest Clin [Internet]. 2014 [cited 2020 Oct 29];55(1):82–92</t>
  </si>
  <si>
    <t>Imperiale MJ, editor mSphere [Internet]2018 May 2 [cited 2020 Oct 24];3(3):176–94</t>
  </si>
  <si>
    <t>Rev Assoc Med Bras [Internet]. 2019 Apr;65(4):568–75</t>
  </si>
  <si>
    <t>Rev argent coloproctología. 2019;30(2):57–64</t>
  </si>
  <si>
    <t>J Low Genit Tract Dis [Internet]. 1999 Oct;3(4):222–4</t>
  </si>
  <si>
    <t>Am J Epidemiol [Internet]. 1989 Sep;130(3):486–96</t>
  </si>
  <si>
    <t>Rev Med Chil [Internet]. 2010 Feb;138(2):174–80</t>
  </si>
  <si>
    <t>Acta Cytol [Internet], 1998;42(3):639–49</t>
  </si>
  <si>
    <t>Int J Cancer [Internet], 1992 Nov 11;52(5):750–8</t>
  </si>
  <si>
    <t>J Indian Med Assoc [Internet], 2000 Feb;98(2):49–52</t>
  </si>
  <si>
    <t>Consolaro MEL, editor, PLoS One [Internet], 2020 Feb 21 [cited 2020 Oct 24];15(2):e0229154</t>
  </si>
  <si>
    <t>Salud Publica Mex [Internet], 2017 Jan 3;59(1):84</t>
  </si>
  <si>
    <t>Cell Host Microbe [Internet], 2018 Jun;23(6):702–4</t>
  </si>
  <si>
    <t>Univ odontol [Internet], 2012 [cited 2020 Oct 24];30(67):149–57</t>
  </si>
  <si>
    <t>Mem Inst Oswaldo Cruz [Internet], 1996 Aug;91(4):433–40</t>
  </si>
  <si>
    <t>Sex Transm Infect [Internet], 2020 Sep 1 [cited 2020 Oct 24];96(6):408–10</t>
  </si>
  <si>
    <t>Vet Dermatol [Internet], 2019 Oct 21 [cited 2020 Oct 24];30(5):424</t>
  </si>
  <si>
    <t>J Infect Dis [Internet], 2012 Dec 15;206(12):1887–96</t>
  </si>
  <si>
    <t>Braz J Otorhinolaryngol [Internet], 2015 Sep;81(5):554–67</t>
  </si>
  <si>
    <t>Bull Pan Am Health Organ [Internet], 1990;24(3):263–83</t>
  </si>
  <si>
    <t>J Infect [Internet], 2000 Jan;40(1):80–7</t>
  </si>
  <si>
    <t>Int J Artif Organs [Internet], 2019 Aug 12;42(8):386–474</t>
  </si>
  <si>
    <t>Sao Paulo Med J [Internet], 2004;122(5):188–94</t>
  </si>
  <si>
    <t>Sex Transm Infect [Internet], 2010 Jun;30(2):237–40</t>
  </si>
  <si>
    <t>Sex Transm Dis [Internet], 2019 Oct;46(10):663–9</t>
  </si>
  <si>
    <t>Cancer Epidemiol Biomarkers Prev [Internet], 1998 Jun;77(6):678–82</t>
  </si>
  <si>
    <t>Int J Gynecol Cancer [Internet], 2012 Feb;22(2):303–10</t>
  </si>
  <si>
    <t>Oral Dis [Internet], 2020 Jul 16;odi.13510</t>
  </si>
  <si>
    <t>Rev Med Chil [Internet], 2008 Nov;136(11)</t>
  </si>
  <si>
    <t>Transplant Proc [Internet], 2016 Mar;48(2):646–53</t>
  </si>
  <si>
    <t>Biomed Pharmacother [Internet], 2000 Feb;54(1):54–9</t>
  </si>
  <si>
    <t>Salud Publica Mex [Internet], 2010 Dec;52(6):486–92</t>
  </si>
  <si>
    <t>Int J Cancer [Internet], 2004 Sep 1;111(3):431–9</t>
  </si>
  <si>
    <t>Genet Mol Res [Internet], 2017;16(3)</t>
  </si>
  <si>
    <t>Hum Genet [Internet], 1993 May;91(4)</t>
  </si>
  <si>
    <t>Cancer Lett [Internet], 2011 Jun;305(2):104–5</t>
  </si>
  <si>
    <t>Br J Cancer [Internet], 2002 Dec 26;87(12):1417–21</t>
  </si>
  <si>
    <t>Oral Surgery, Oral Med Oral Pathol Oral Radiol Endodontology [Internet], 1998 Jul;86(1):77–81</t>
  </si>
  <si>
    <t>J Infect Dis [Internet], 2010 May 15;201(10):1498–508</t>
  </si>
  <si>
    <t>Virus Genes [Internet], 2015 Aug 27;51(1):77–84</t>
  </si>
  <si>
    <t>J Oral Pathol Med [Internet], 2001 Aug;30(7):385–8</t>
  </si>
  <si>
    <t>Barnabas R V., editor, PLoS One [Internet], 2017 Oct 5 [cited 2020 Oct 24];12(10):e0185423</t>
  </si>
  <si>
    <t>J Oral Pathol Med [Internet], 2004 May;33(5):260–3</t>
  </si>
  <si>
    <t>J Virol [Internet], 2012 Aug 1;86(15):8131–8</t>
  </si>
  <si>
    <t>Asian Pacific J Cancer Prev [Internet], 2015 Oct 6;16(15):6521–6</t>
  </si>
  <si>
    <t>J Infect Dis [Internet], 2016 Jul 1;214(1):45–8</t>
  </si>
  <si>
    <t>IARC Sci Publ [Internet], 1997;(138):309–17</t>
  </si>
  <si>
    <t>Vaccine [Internet], 2009 Oct;27(44):6203–9</t>
  </si>
  <si>
    <t>Head Neck [Internet], 2013 Feb;35(2):229–34</t>
  </si>
  <si>
    <t>Pesqui Veterinária Bras [Internet], 2012 Jul;32(7):653–7</t>
  </si>
  <si>
    <t>Colomb Med [Internet], 2012 Dec 1 [cited 2020 Oct 24];43(4):298–304</t>
  </si>
  <si>
    <t>Br J Cancer [Internet], 2001 Oct 2;85(7):966–71</t>
  </si>
  <si>
    <t>Rev salud pública [Internet], 2006 [cited 2020 Oct 24];8</t>
  </si>
  <si>
    <t>BMJ Open [Internet], 2016 Nov 22;6(11):e011884</t>
  </si>
  <si>
    <t>Pesqui Veterinária Bras [Internet], 2014 Dec;34(12):1223–6</t>
  </si>
  <si>
    <t>Aquichan [Internet], 2015 Jul 14;15(2):248–65</t>
  </si>
  <si>
    <t>Hum Immunol [Internet], 2020 May 1 [cited 2020 Oct 24];81(5):249–53</t>
  </si>
  <si>
    <t>Genet Mol Res [Internet], 2011;10(1):186–96</t>
  </si>
  <si>
    <t>Cancer Epidemiol Biomarkers Prev [Internet], 1995 [cited 2020 Oct 24];4(5):459–67</t>
  </si>
  <si>
    <t>Acupunct Electrother Res [Internet], 2016 Apr 18;41(1):39–60</t>
  </si>
  <si>
    <t>Salud Uninorte [Internet], 2019 Feb 15;34(2):420–9</t>
  </si>
  <si>
    <t>Am J Infect Dis [Internet], 2019 Jan 1;15(1):44–52</t>
  </si>
  <si>
    <t>Vaccine [Internet], 2006 Aug;24:S11–25</t>
  </si>
  <si>
    <t>Cancer Epidemiol Biomarkers Prev [Internet], 2000 May [cited 2020 Oct 24];9(5):469–76</t>
  </si>
  <si>
    <t>Rev Med Chil [Internet], 2010 Feb;138(2)</t>
  </si>
  <si>
    <t>Int J Epidemiol [Internet], 1990 Mar;19(1):4–11</t>
  </si>
  <si>
    <t>Rev Médica Minas Gerais [Internet], 2018;28(e-1982)</t>
  </si>
  <si>
    <t>J Comp Pathol [Internet], 2011 Jul;145(1):20–4</t>
  </si>
  <si>
    <t>Dis Colon Rectum [Internet], 2005 Dec;48(12):2289–93</t>
  </si>
  <si>
    <t>Br J Cancer [Internet], 2002 Jul 23;87(3):324–33</t>
  </si>
  <si>
    <t>Br J Cancer [Internet], 1994 Jan;69(1):114–9</t>
  </si>
  <si>
    <t>Arch Gynecol Obstet [Internet], 2015 Dec 20;292(6):1273–8</t>
  </si>
  <si>
    <t>Vaccine [Internet], 2006 Mar;24:S4–15</t>
  </si>
  <si>
    <t>Thamm DH, editor. PLoS One [Internet], 2018 Sep 26;13(9):e0204656</t>
  </si>
  <si>
    <t>Pant AB, editor. PLoS One [Internet], 2016 Feb 10;11(2):e0148761</t>
  </si>
  <si>
    <t>Infect Genet Evol [Internet], 2013 Oct;19:32–7</t>
  </si>
  <si>
    <t>Rev Círc Argent Odontol [Internet], 2018;77(227):18–25</t>
  </si>
  <si>
    <t>Int J Cancer [Internet], 2007 Oct 24;122(5):1195–7</t>
  </si>
  <si>
    <t>Mem Inst Oswaldo Cruz [Internet], 2009 Sep;104(6):885–91</t>
  </si>
  <si>
    <t>Sex Transm Dis [Internet]m 2010 Jan;1</t>
  </si>
  <si>
    <t>J Periodontol [Internet], 2010 Apr;81(4):562–8</t>
  </si>
  <si>
    <t>em equinos no Brasil. Acta Sci Vet [Internet], 2016 [cited 2020 Oct 29];44(supl):01–4</t>
  </si>
  <si>
    <t>Mutat Res Mol Mech Mutagen [Internet], 1994 Mar;305(2):293–301</t>
  </si>
  <si>
    <t>Medicina (B Aires) [Internet], 2007;67(4):363–8</t>
  </si>
  <si>
    <t>Oral Oncol [Internet], 2002 Dec;38(8):737–46</t>
  </si>
  <si>
    <t>Brazilian J Infect Dis [Internet], 2010 Jan;14(1):89–91</t>
  </si>
  <si>
    <t>Rev Fac Cien Med Univ Nac Cordoba [Internet], 1999;56(1):65–71</t>
  </si>
  <si>
    <t>Lancet [Internet], 2002 Mar;359(9312):1085–92</t>
  </si>
  <si>
    <t>Int J Epidemiol [Internet], 1992;21(6):1050–6</t>
  </si>
  <si>
    <t>Gynecol Obstet Invest [Internet], 2011;71(2):93–103</t>
  </si>
  <si>
    <t>Pesqui Veterinária Bras [Internet], 2006 Jun;26(2):112–22</t>
  </si>
  <si>
    <t>J Oral Pathol Med [Internet], 2014 Apr;43(4):289–92</t>
  </si>
  <si>
    <t>Am J Epidemiol [Internet], 2003 Sep 1;158(5):486–94</t>
  </si>
  <si>
    <t>Dis Aquat Organ [Internet], 1996;26:1–10</t>
  </si>
  <si>
    <r>
      <t>doi:</t>
    </r>
    <r>
      <rPr>
        <b/>
        <sz val="10"/>
        <rFont val="Calibri"/>
        <family val="2"/>
        <scheme val="minor"/>
      </rPr>
      <t>10.1590/S0100-736X2014001200013</t>
    </r>
  </si>
  <si>
    <t>doi:10.1016/j.transproceed.2016.02.049</t>
  </si>
  <si>
    <t>doi:﻿10.35509/01239015.30</t>
  </si>
  <si>
    <t>doi:10.1371/journal.pone.0148761</t>
  </si>
  <si>
    <t>doi:﻿10.1097/IGC.0b013e31823c2469</t>
  </si>
  <si>
    <t>doi:﻿10.1590/S0100-736X2012000700012</t>
  </si>
  <si>
    <t>doi:﻿10.1016/j.vaccine.2009.08.003</t>
  </si>
  <si>
    <t>doi:﻿10.1055/s-0040-1701466</t>
  </si>
  <si>
    <t>doi:﻿10.1002/ijc.2910520514</t>
  </si>
  <si>
    <t>doi:﻿10.1093/ije/19.1.4</t>
  </si>
  <si>
    <t>doi:﻿10.1093/oxfordjournals.aje.a115362</t>
  </si>
  <si>
    <t>doi:﻿10.1590/1806-9282.65.4.568</t>
  </si>
  <si>
    <t>PMID:﻿10668266</t>
  </si>
  <si>
    <t>doi:﻿10.4238/vol10-1gmr992</t>
  </si>
  <si>
    <t>doi:﻿10.1590/S0074-02761996000400009</t>
  </si>
  <si>
    <t>doi:﻿10.1159/000331820</t>
  </si>
  <si>
    <t>doi:﻿10.4238/gmr16039742</t>
  </si>
  <si>
    <t>doi:﻿10.1016/j.meegid.2013.06.016</t>
  </si>
  <si>
    <t>doi:﻿10.1016/j.chom.2018.05.016</t>
  </si>
  <si>
    <t>doi:﻿10.1136/bmjopen-2016-011884</t>
  </si>
  <si>
    <t>doi:﻿10.1371/journal.pone.0229154</t>
  </si>
  <si>
    <t>doi:﻿10.5935/2238-3182.20180004</t>
  </si>
  <si>
    <t>doi:﻿10.1007/s11262-015-1220-y</t>
  </si>
  <si>
    <t>doi:﻿10.1016/j.bjorl.2015.04.001</t>
  </si>
  <si>
    <t>doi:﻿10.22456/1679-9216.83582</t>
  </si>
  <si>
    <t>PMID:﻿9353671</t>
  </si>
  <si>
    <t>doi:﻿10.1097/OLQ.0000000000001053</t>
  </si>
  <si>
    <t>doi:﻿10.1016/j.canlet.2011.02.021</t>
  </si>
  <si>
    <t>doi:﻿10.1038/bjc.1994.18</t>
  </si>
  <si>
    <t>doi:﻿10.1371/journal.pone.0204656</t>
  </si>
  <si>
    <t>doi:﻿10.1038/srep06592</t>
  </si>
  <si>
    <t>PIMID:﻿17891932</t>
  </si>
  <si>
    <t>doi:﻿10.1002/ijc.23133</t>
  </si>
  <si>
    <t>doi:﻿10.1016/S0753-3322(00)88642-4</t>
  </si>
  <si>
    <t>doi:﻿10.1590/S0036-36342010000600002</t>
  </si>
  <si>
    <t>PIMID:﻿2171706</t>
  </si>
  <si>
    <t>doi:﻿10.1093/ije/21.6.1050</t>
  </si>
  <si>
    <t>doi:﻿10.1902/jop.2009.090571</t>
  </si>
  <si>
    <t>doi:﻿10.1128/JVI.00408-12</t>
  </si>
  <si>
    <t>doi:﻿10.1034/j.1600-0714.2001.300701.x</t>
  </si>
  <si>
    <t>doi:﻿10.1097/OLQ.0b013e3181c94a3b</t>
  </si>
  <si>
    <t>doi:﻿10.1111/j.0904-2512.2004.00177.x</t>
  </si>
  <si>
    <t>doi:﻿10.1159/000320742</t>
  </si>
  <si>
    <t>doi:﻿10.1016/j.jcpa.2010.11.002</t>
  </si>
  <si>
    <t>doi:﻿10.1177/0391398819860985</t>
  </si>
  <si>
    <t>doi:﻿10.14482/sun.34.2.614.58</t>
  </si>
  <si>
    <t>doi:﻿10.1038/sj.bjc.6600442</t>
  </si>
  <si>
    <t>doi:﻿10.1038/sj.bjc.6600650</t>
  </si>
  <si>
    <t>doi:﻿﻿﻿10.1093/aje/kwg171</t>
  </si>
  <si>
    <t>PIMID:﻿7549800</t>
  </si>
  <si>
    <t>doi:﻿10.1016/S0140-6736(02)08150-3</t>
  </si>
  <si>
    <t>PIMID:﻿8220086</t>
  </si>
  <si>
    <t>doi:﻿10.1016/0027-5107(94)90249-6</t>
  </si>
  <si>
    <t>doi:﻿10.25100/cm.v43i4.1269</t>
  </si>
  <si>
    <t>doi:﻿10.1097/00007435-199611000-00012</t>
  </si>
  <si>
    <t>doi:﻿10.1007/s10350-005-0188-4</t>
  </si>
  <si>
    <t>doi:﻿10.1590/S0101-98802010000200018</t>
  </si>
  <si>
    <t>doi:﻿10.1136/sextrans-2019-054359</t>
  </si>
  <si>
    <t>doi:﻿10.1086/652187</t>
  </si>
  <si>
    <t>doi:﻿10.4067/S0034-98872008001100001</t>
  </si>
  <si>
    <t>doi:﻿10.1258/ijsa.2009.009199</t>
  </si>
  <si>
    <t>doi:﻿10.3727/036012916X14597946741564</t>
  </si>
  <si>
    <t>doi:﻿10.1016/j.vaccine.2006.05.111</t>
  </si>
  <si>
    <t>doi:﻿10.1016/S1413-8670(10)70018-0</t>
  </si>
  <si>
    <t>doi:﻿10.1093/infdis/jiw083</t>
  </si>
  <si>
    <t>doi:﻿10.1590/S0102-86502014000200007</t>
  </si>
  <si>
    <t>﻿doi:10.1016/S1079-2104(98)90153-6</t>
  </si>
  <si>
    <t>doi:﻿10.1007/BF00217363</t>
  </si>
  <si>
    <t>doi:﻿10.1111/odi.12550</t>
  </si>
  <si>
    <t>doi:﻿10.1111/vde.12776</t>
  </si>
  <si>
    <t>doi:﻿10.1016/j.ijom.2011.02.035</t>
  </si>
  <si>
    <t>doi:﻿10.18273/revsal.v49n3-2017006</t>
  </si>
  <si>
    <t>doi:﻿10.1034/j.1600-0412.1998.770617.x</t>
  </si>
  <si>
    <t>PIMID:﻿10815691</t>
  </si>
  <si>
    <t>doi:﻿10.7314/APJCP.2015.16.15.6521</t>
  </si>
  <si>
    <t>doi:﻿10.1093/infdis/jis612</t>
  </si>
  <si>
    <t>doi:﻿10.1007/s00404-015-3752-8</t>
  </si>
  <si>
    <t>doi:﻿10.1002/hed.22953</t>
  </si>
  <si>
    <t>doi:﻿10.4238/gmr.15028315</t>
  </si>
  <si>
    <t>doi:﻿10.1054/bjoc.2001.1948</t>
  </si>
  <si>
    <t>PIMID:﻿11016150</t>
  </si>
  <si>
    <t>doi:﻿10.1590/S0074-02762009000600011</t>
  </si>
  <si>
    <t>doi:﻿10.1002/ijc.20257</t>
  </si>
  <si>
    <t>PIMID:﻿20461305</t>
  </si>
  <si>
    <t>doi:﻿10.4067/S0034-98872010000200005</t>
  </si>
  <si>
    <t>doi:﻿10.1590/S0100-736X2006000200009</t>
  </si>
  <si>
    <t>doi:﻿10.1111/odi.13510</t>
  </si>
  <si>
    <t>doi:﻿10.5294/aqui.2015.15.2.9</t>
  </si>
  <si>
    <t>doi:﻿10.21149/7824</t>
  </si>
  <si>
    <t>doi:﻿10.1136/sextrans-2012-050610</t>
  </si>
  <si>
    <t>doi:﻿10.1371/journal.pone.0185423</t>
  </si>
  <si>
    <t>doi:﻿10.1016/j.vaccine.2005.09.054</t>
  </si>
  <si>
    <t>doi:﻿10.1046/j.1526-0976.1999.34001.x</t>
  </si>
  <si>
    <t>doi:﻿10.3354/dao026001</t>
  </si>
  <si>
    <t>doi:﻿10.1128/mSphere.00176-18</t>
  </si>
  <si>
    <t>doi:﻿10.3844/ajidsp.2019.44.52</t>
  </si>
  <si>
    <t>﻿doi:10.1111/jop.12141</t>
  </si>
  <si>
    <t>doi:﻿10.1055/s-0038-1642603</t>
  </si>
  <si>
    <t>doi:﻿10.1016/j.humimm.2020.02.007</t>
  </si>
  <si>
    <t>doi:﻿10.1016/S1368-8375(02)00066-0</t>
  </si>
  <si>
    <t>doi:﻿10.1590/S1516-31802004000500002</t>
  </si>
  <si>
    <t>Authors</t>
  </si>
  <si>
    <t>Title</t>
  </si>
  <si>
    <t>Journal</t>
  </si>
  <si>
    <t>Decision after reading titles and abstracts</t>
  </si>
  <si>
    <t>Selected</t>
  </si>
  <si>
    <t>Delete</t>
  </si>
  <si>
    <t>Eligible</t>
  </si>
  <si>
    <t>Reason for exclusion after reading titles and abstracts</t>
  </si>
  <si>
    <t>Decision after full reading</t>
  </si>
  <si>
    <t>Reason for exclusion after full reading + exclusions from the reading phase of titles and abstracts</t>
  </si>
  <si>
    <t>Possible sample overlap</t>
  </si>
  <si>
    <t>insufficient sample (&lt;5)</t>
  </si>
  <si>
    <t>No relavant data</t>
  </si>
  <si>
    <t>Review article or case reports</t>
  </si>
  <si>
    <t>No correlation with HPV in OSCC and OPSCC</t>
  </si>
  <si>
    <t>Studies involving animals</t>
  </si>
  <si>
    <t>Incomplete or insufficient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</si>
</sst>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2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8AD8"/>
      <color rgb="FFFFB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6/j.tripleo.2007.04.028" TargetMode="External"/><Relationship Id="rId21" Type="http://schemas.openxmlformats.org/officeDocument/2006/relationships/hyperlink" Target="https://doi.org/10.1016/j.pvr.2019.03.001" TargetMode="External"/><Relationship Id="rId42" Type="http://schemas.openxmlformats.org/officeDocument/2006/relationships/hyperlink" Target="https://doi.org/10.1093/ije/dyp350" TargetMode="External"/><Relationship Id="rId47" Type="http://schemas.openxmlformats.org/officeDocument/2006/relationships/hyperlink" Target="https://doi.org/10.3892/or_00000729" TargetMode="External"/><Relationship Id="rId63" Type="http://schemas.openxmlformats.org/officeDocument/2006/relationships/hyperlink" Target="https://doi.org/10.1111/j.1600-0714.1993.tb01040.x" TargetMode="External"/><Relationship Id="rId68" Type="http://schemas.openxmlformats.org/officeDocument/2006/relationships/hyperlink" Target="http://doi.org/10.1590/1678-77572016-0313" TargetMode="External"/><Relationship Id="rId84" Type="http://schemas.openxmlformats.org/officeDocument/2006/relationships/hyperlink" Target="https://doi.org/10.22354/in.v23i3.791" TargetMode="External"/><Relationship Id="rId89" Type="http://schemas.openxmlformats.org/officeDocument/2006/relationships/hyperlink" Target="https://doi.org/10.1111/j.1399-302X.2007.00422.x" TargetMode="External"/><Relationship Id="rId16" Type="http://schemas.openxmlformats.org/officeDocument/2006/relationships/hyperlink" Target="https://doi.org/10.1002/j.1460-2075.1984.tb01944.x" TargetMode="External"/><Relationship Id="rId11" Type="http://schemas.openxmlformats.org/officeDocument/2006/relationships/hyperlink" Target="https://doi.org/10.1016/j.pvr.2020.100199" TargetMode="External"/><Relationship Id="rId32" Type="http://schemas.openxmlformats.org/officeDocument/2006/relationships/hyperlink" Target="https://doi.org/10.1097/CEJ.0b013e32835b6a43" TargetMode="External"/><Relationship Id="rId37" Type="http://schemas.openxmlformats.org/officeDocument/2006/relationships/hyperlink" Target="https://doi.org/10.1016/j.amjoto.2010.08.001" TargetMode="External"/><Relationship Id="rId53" Type="http://schemas.openxmlformats.org/officeDocument/2006/relationships/hyperlink" Target="https://doi.org/10.1590/s1679-45082018ao4248" TargetMode="External"/><Relationship Id="rId58" Type="http://schemas.openxmlformats.org/officeDocument/2006/relationships/hyperlink" Target="https://doi.org/10.4317/medoral.23188" TargetMode="External"/><Relationship Id="rId74" Type="http://schemas.openxmlformats.org/officeDocument/2006/relationships/hyperlink" Target="http://doi.org/10.1016/j.oraloncology.2014.01.016" TargetMode="External"/><Relationship Id="rId79" Type="http://schemas.openxmlformats.org/officeDocument/2006/relationships/hyperlink" Target="https://doi.org/10.1590/s1676-24442004000100007" TargetMode="External"/><Relationship Id="rId5" Type="http://schemas.openxmlformats.org/officeDocument/2006/relationships/hyperlink" Target="https://doi.org/10.1016/j.prp.2011.10.009" TargetMode="External"/><Relationship Id="rId90" Type="http://schemas.openxmlformats.org/officeDocument/2006/relationships/hyperlink" Target="https://doi.org/10.1111/j.1600-0714.2006.00423.x" TargetMode="External"/><Relationship Id="rId22" Type="http://schemas.openxmlformats.org/officeDocument/2006/relationships/hyperlink" Target="https://doi.org/10.5935/1808-8694.20130107" TargetMode="External"/><Relationship Id="rId27" Type="http://schemas.openxmlformats.org/officeDocument/2006/relationships/hyperlink" Target="https://doi.org/10.1186/s12885-018-4247-3" TargetMode="External"/><Relationship Id="rId43" Type="http://schemas.openxmlformats.org/officeDocument/2006/relationships/hyperlink" Target="https://doi.org/10.3923/ijcr.2011.222.232" TargetMode="External"/><Relationship Id="rId48" Type="http://schemas.openxmlformats.org/officeDocument/2006/relationships/hyperlink" Target="https://doi.org/10.1007/s10552-014-0348-8" TargetMode="External"/><Relationship Id="rId64" Type="http://schemas.openxmlformats.org/officeDocument/2006/relationships/hyperlink" Target="https://doi.org/10.1034/j.1600-0714.2001.300605.x" TargetMode="External"/><Relationship Id="rId69" Type="http://schemas.openxmlformats.org/officeDocument/2006/relationships/hyperlink" Target="https://doi.org/10.1590/S1806-83242006000100005" TargetMode="External"/><Relationship Id="rId8" Type="http://schemas.openxmlformats.org/officeDocument/2006/relationships/hyperlink" Target="http://doi.org/10.1016/j.ejca.2015.01.060" TargetMode="External"/><Relationship Id="rId51" Type="http://schemas.openxmlformats.org/officeDocument/2006/relationships/hyperlink" Target="https://doi.org/10.1371/journal.pone.0232871" TargetMode="External"/><Relationship Id="rId72" Type="http://schemas.openxmlformats.org/officeDocument/2006/relationships/hyperlink" Target="https://doi.org/10.1590/pboci.2020.084" TargetMode="External"/><Relationship Id="rId80" Type="http://schemas.openxmlformats.org/officeDocument/2006/relationships/hyperlink" Target="https://doi.org/10.1002/hed.23369" TargetMode="External"/><Relationship Id="rId85" Type="http://schemas.openxmlformats.org/officeDocument/2006/relationships/hyperlink" Target="https://doi.org/10.1590/S1808-86942012000200011" TargetMode="External"/><Relationship Id="rId93" Type="http://schemas.openxmlformats.org/officeDocument/2006/relationships/queryTable" Target="../queryTables/queryTable1.xml"/><Relationship Id="rId3" Type="http://schemas.openxmlformats.org/officeDocument/2006/relationships/hyperlink" Target="https://doi.org/10.1017/S0950268816003319" TargetMode="External"/><Relationship Id="rId12" Type="http://schemas.openxmlformats.org/officeDocument/2006/relationships/hyperlink" Target="https://doi.org/10.7314/APJCP.2014.15.23.10289" TargetMode="External"/><Relationship Id="rId17" Type="http://schemas.openxmlformats.org/officeDocument/2006/relationships/hyperlink" Target="https://doi.org/10.1016/j.yexmp.2012.04.016" TargetMode="External"/><Relationship Id="rId25" Type="http://schemas.openxmlformats.org/officeDocument/2006/relationships/hyperlink" Target="http://doi.org/10.1016/j.oraloncology.2016.09.005" TargetMode="External"/><Relationship Id="rId33" Type="http://schemas.openxmlformats.org/officeDocument/2006/relationships/hyperlink" Target="https://doi.org/10.1007/s13277-010-0135-4" TargetMode="External"/><Relationship Id="rId38" Type="http://schemas.openxmlformats.org/officeDocument/2006/relationships/hyperlink" Target="https://doi.org/10.1590/1980-5497201600010014" TargetMode="External"/><Relationship Id="rId46" Type="http://schemas.openxmlformats.org/officeDocument/2006/relationships/hyperlink" Target="https://doi.org/10.1158/1055-9965.EPI-10-0682" TargetMode="External"/><Relationship Id="rId59" Type="http://schemas.openxmlformats.org/officeDocument/2006/relationships/hyperlink" Target="https://doi.org/10.1016/j.bjorl.2016.01.004" TargetMode="External"/><Relationship Id="rId67" Type="http://schemas.openxmlformats.org/officeDocument/2006/relationships/hyperlink" Target="http://doi.org/10.1016/j.yexmp.2015.06.001" TargetMode="External"/><Relationship Id="rId20" Type="http://schemas.openxmlformats.org/officeDocument/2006/relationships/hyperlink" Target="https://doi.org/10.3748/wjg.v17.i48.5295" TargetMode="External"/><Relationship Id="rId41" Type="http://schemas.openxmlformats.org/officeDocument/2006/relationships/hyperlink" Target="https://doi.org/10.1007/s00428-015-1761-4" TargetMode="External"/><Relationship Id="rId54" Type="http://schemas.openxmlformats.org/officeDocument/2006/relationships/hyperlink" Target="https://doi.org/10.1590/1807-3107bor-2019.vol33.0091" TargetMode="External"/><Relationship Id="rId62" Type="http://schemas.openxmlformats.org/officeDocument/2006/relationships/hyperlink" Target="https://doi.org/10.1111/tid.13030" TargetMode="External"/><Relationship Id="rId70" Type="http://schemas.openxmlformats.org/officeDocument/2006/relationships/hyperlink" Target="https://doi.org/10.1136/sextrans-2014-051942" TargetMode="External"/><Relationship Id="rId75" Type="http://schemas.openxmlformats.org/officeDocument/2006/relationships/hyperlink" Target="https://doi.org/10.1590/S0037-86822002000500003" TargetMode="External"/><Relationship Id="rId83" Type="http://schemas.openxmlformats.org/officeDocument/2006/relationships/hyperlink" Target="https://doi.org/10.1093/cid/ciy274" TargetMode="External"/><Relationship Id="rId88" Type="http://schemas.openxmlformats.org/officeDocument/2006/relationships/hyperlink" Target="https://doi.org/10.1111/j.1600-0714.2008.00704.x" TargetMode="External"/><Relationship Id="rId91" Type="http://schemas.openxmlformats.org/officeDocument/2006/relationships/hyperlink" Target="https://doi.org/10.1016/j.oooo.2018.01.003" TargetMode="External"/><Relationship Id="rId1" Type="http://schemas.openxmlformats.org/officeDocument/2006/relationships/hyperlink" Target="https://doi.org/10.1200/GO.20.00014" TargetMode="External"/><Relationship Id="rId6" Type="http://schemas.openxmlformats.org/officeDocument/2006/relationships/hyperlink" Target="https://doi.org/10.1002/ijc.30608" TargetMode="External"/><Relationship Id="rId15" Type="http://schemas.openxmlformats.org/officeDocument/2006/relationships/hyperlink" Target="https://doi.org/10.1002/ijc.32871" TargetMode="External"/><Relationship Id="rId23" Type="http://schemas.openxmlformats.org/officeDocument/2006/relationships/hyperlink" Target="https://doi.org/10.4067/s0718-381x2015000300012" TargetMode="External"/><Relationship Id="rId28" Type="http://schemas.openxmlformats.org/officeDocument/2006/relationships/hyperlink" Target="https://doi.org/10.1016/j.oraloncology.2011.12.013" TargetMode="External"/><Relationship Id="rId36" Type="http://schemas.openxmlformats.org/officeDocument/2006/relationships/hyperlink" Target="https://doi.org/10.7705/biomedica.v36i0.2912" TargetMode="External"/><Relationship Id="rId49" Type="http://schemas.openxmlformats.org/officeDocument/2006/relationships/hyperlink" Target="https://doi.org/10.1111/jop.12252" TargetMode="External"/><Relationship Id="rId57" Type="http://schemas.openxmlformats.org/officeDocument/2006/relationships/hyperlink" Target="https://doi.org/10.3892/mmr.1.1.123" TargetMode="External"/><Relationship Id="rId10" Type="http://schemas.openxmlformats.org/officeDocument/2006/relationships/hyperlink" Target="https://doi.org/10.1186/s13027-016-0067-8" TargetMode="External"/><Relationship Id="rId31" Type="http://schemas.openxmlformats.org/officeDocument/2006/relationships/hyperlink" Target="https://doi.org/10.1007/s11033-012-1885-4" TargetMode="External"/><Relationship Id="rId44" Type="http://schemas.openxmlformats.org/officeDocument/2006/relationships/hyperlink" Target="https://doi.org/10.1016/j.drup.2018.09.001" TargetMode="External"/><Relationship Id="rId52" Type="http://schemas.openxmlformats.org/officeDocument/2006/relationships/hyperlink" Target="https://doi.org/10.1016/S0002-9610(98)00246-3" TargetMode="External"/><Relationship Id="rId60" Type="http://schemas.openxmlformats.org/officeDocument/2006/relationships/hyperlink" Target="https://doi.org/10.1158/1940-6207.CAPR-14-0296" TargetMode="External"/><Relationship Id="rId65" Type="http://schemas.openxmlformats.org/officeDocument/2006/relationships/hyperlink" Target="https://doi.org/10.1007/BF01600207" TargetMode="External"/><Relationship Id="rId73" Type="http://schemas.openxmlformats.org/officeDocument/2006/relationships/hyperlink" Target="https://doi.org/10.1159/000493737" TargetMode="External"/><Relationship Id="rId78" Type="http://schemas.openxmlformats.org/officeDocument/2006/relationships/hyperlink" Target="https://doi.org/10.1002/jmv.25551" TargetMode="External"/><Relationship Id="rId81" Type="http://schemas.openxmlformats.org/officeDocument/2006/relationships/hyperlink" Target="https://doi.org/10.1136/bmjopen-2017-021170" TargetMode="External"/><Relationship Id="rId86" Type="http://schemas.openxmlformats.org/officeDocument/2006/relationships/hyperlink" Target="https://doi.org/10.1093/ije/dyq249" TargetMode="External"/><Relationship Id="rId4" Type="http://schemas.openxmlformats.org/officeDocument/2006/relationships/hyperlink" Target="https://doi.org/10.1002/ijc.27397" TargetMode="External"/><Relationship Id="rId9" Type="http://schemas.openxmlformats.org/officeDocument/2006/relationships/hyperlink" Target="https://doi.org/10.1016/j.oraloncology.2018.06.010" TargetMode="External"/><Relationship Id="rId13" Type="http://schemas.openxmlformats.org/officeDocument/2006/relationships/hyperlink" Target="https://doi.org/10.1371/journal.pone.0139524" TargetMode="External"/><Relationship Id="rId18" Type="http://schemas.openxmlformats.org/officeDocument/2006/relationships/hyperlink" Target="https://doi.org/10.1016/j.canlet.2020.02.023" TargetMode="External"/><Relationship Id="rId39" Type="http://schemas.openxmlformats.org/officeDocument/2006/relationships/hyperlink" Target="http://www.scielo.org.ar/scielo.php?script=sci_arttext&amp;pid=S0025-76802007000400007&amp;lng=es&amp;nrm=iso&amp;tlng=en" TargetMode="External"/><Relationship Id="rId34" Type="http://schemas.openxmlformats.org/officeDocument/2006/relationships/hyperlink" Target="http://doi.org/10.1590/1414-431X20187810" TargetMode="External"/><Relationship Id="rId50" Type="http://schemas.openxmlformats.org/officeDocument/2006/relationships/hyperlink" Target="https://doi.org/10.1016/j.prp.2013.02.011" TargetMode="External"/><Relationship Id="rId55" Type="http://schemas.openxmlformats.org/officeDocument/2006/relationships/hyperlink" Target="https://doi.org/10.1002/hed.26008" TargetMode="External"/><Relationship Id="rId76" Type="http://schemas.openxmlformats.org/officeDocument/2006/relationships/hyperlink" Target="https://doi.org/10.1186/s13027-020-00301-y" TargetMode="External"/><Relationship Id="rId7" Type="http://schemas.openxmlformats.org/officeDocument/2006/relationships/hyperlink" Target="https://doi.org/10.3748/wjg.v19.i39.6598" TargetMode="External"/><Relationship Id="rId71" Type="http://schemas.openxmlformats.org/officeDocument/2006/relationships/hyperlink" Target="https://doi.org/10.1155/2018/9792730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016/j.archoralbio.2020.104746" TargetMode="External"/><Relationship Id="rId29" Type="http://schemas.openxmlformats.org/officeDocument/2006/relationships/hyperlink" Target="https://doi.org/10.1038/s41598-020-66741-z" TargetMode="External"/><Relationship Id="rId24" Type="http://schemas.openxmlformats.org/officeDocument/2006/relationships/hyperlink" Target="https://doi.org/10.4317/medoral.23457" TargetMode="External"/><Relationship Id="rId40" Type="http://schemas.openxmlformats.org/officeDocument/2006/relationships/hyperlink" Target="https://doi.org/10.1007/s00405-012-1937-3" TargetMode="External"/><Relationship Id="rId45" Type="http://schemas.openxmlformats.org/officeDocument/2006/relationships/hyperlink" Target="https://doi.org/10.1016/S0140-6736(13)60809-0" TargetMode="External"/><Relationship Id="rId66" Type="http://schemas.openxmlformats.org/officeDocument/2006/relationships/hyperlink" Target="https://doi.org/10.5935/1808-8694.20130065" TargetMode="External"/><Relationship Id="rId87" Type="http://schemas.openxmlformats.org/officeDocument/2006/relationships/hyperlink" Target="https://scielo.conicyt.cl/scielo.php?script=sci_abstract&amp;pid=S0718-381X2011000100001&amp;lng=en&amp;nrm=iso&amp;tlng=en" TargetMode="External"/><Relationship Id="rId61" Type="http://schemas.openxmlformats.org/officeDocument/2006/relationships/hyperlink" Target="http://doi.org/10.1016/j.oooo.2015.12.002" TargetMode="External"/><Relationship Id="rId82" Type="http://schemas.openxmlformats.org/officeDocument/2006/relationships/hyperlink" Target="https://doi.org/10.1136/bmjopen-2019-031602" TargetMode="External"/><Relationship Id="rId19" Type="http://schemas.openxmlformats.org/officeDocument/2006/relationships/hyperlink" Target="https://doi.org/10.1097/CEJ.0b013e328363005d" TargetMode="External"/><Relationship Id="rId14" Type="http://schemas.openxmlformats.org/officeDocument/2006/relationships/hyperlink" Target="http://www.medicinabuenosaires.com/PMID/30285924.pdf" TargetMode="External"/><Relationship Id="rId30" Type="http://schemas.openxmlformats.org/officeDocument/2006/relationships/hyperlink" Target="https://doi.org/10.1002/hed.25985" TargetMode="External"/><Relationship Id="rId35" Type="http://schemas.openxmlformats.org/officeDocument/2006/relationships/hyperlink" Target="https://doi.org/10.1002/jmv.20583" TargetMode="External"/><Relationship Id="rId56" Type="http://schemas.openxmlformats.org/officeDocument/2006/relationships/hyperlink" Target="http://doi.org/10.1016/j.bjid.2016.08.015" TargetMode="External"/><Relationship Id="rId77" Type="http://schemas.openxmlformats.org/officeDocument/2006/relationships/hyperlink" Target="https://doi.org/10.1016/j.archoralbio.2020.104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12"/>
  <sheetViews>
    <sheetView tabSelected="1" zoomScale="75" zoomScaleNormal="60" workbookViewId="0">
      <pane xSplit="2" topLeftCell="H1" activePane="topRight" state="frozen"/>
      <selection pane="topRight" activeCell="I1" sqref="I1:K1048576"/>
    </sheetView>
  </sheetViews>
  <sheetFormatPr baseColWidth="10" defaultColWidth="10.83203125" defaultRowHeight="35" customHeight="1" x14ac:dyDescent="0.2"/>
  <cols>
    <col min="1" max="1" width="6" style="2" customWidth="1"/>
    <col min="2" max="2" width="61.6640625" style="2" customWidth="1"/>
    <col min="3" max="3" width="73" style="2" customWidth="1"/>
    <col min="4" max="4" width="30.33203125" style="2" customWidth="1"/>
    <col min="5" max="5" width="46" style="2" customWidth="1"/>
    <col min="6" max="6" width="33.6640625" style="2" customWidth="1"/>
    <col min="7" max="7" width="26.83203125" style="2" customWidth="1"/>
    <col min="8" max="8" width="66.5" style="2" customWidth="1"/>
    <col min="9" max="9" width="34.1640625" style="2" bestFit="1" customWidth="1"/>
    <col min="10" max="10" width="83.1640625" style="2" customWidth="1"/>
    <col min="11" max="16384" width="10.83203125" style="2"/>
  </cols>
  <sheetData>
    <row r="1" spans="1:10" s="1" customFormat="1" ht="35" customHeight="1" x14ac:dyDescent="0.2">
      <c r="A1" s="1" t="s">
        <v>405</v>
      </c>
      <c r="B1" s="1" t="s">
        <v>1021</v>
      </c>
      <c r="C1" s="1" t="s">
        <v>1022</v>
      </c>
      <c r="D1" s="1" t="s">
        <v>1023</v>
      </c>
      <c r="E1" s="1" t="s">
        <v>410</v>
      </c>
      <c r="F1" s="1" t="s">
        <v>411</v>
      </c>
      <c r="G1" s="1" t="s">
        <v>1024</v>
      </c>
      <c r="H1" s="1" t="s">
        <v>1028</v>
      </c>
      <c r="I1" s="1" t="s">
        <v>1029</v>
      </c>
      <c r="J1" s="1" t="s">
        <v>1030</v>
      </c>
    </row>
    <row r="2" spans="1:10" ht="35" customHeight="1" x14ac:dyDescent="0.2">
      <c r="A2" s="2">
        <v>1</v>
      </c>
      <c r="B2" s="2" t="s">
        <v>24</v>
      </c>
      <c r="C2" s="2" t="s">
        <v>25</v>
      </c>
      <c r="D2" s="2" t="s">
        <v>17</v>
      </c>
      <c r="E2" s="3" t="s">
        <v>26</v>
      </c>
      <c r="F2" s="2" t="s">
        <v>27</v>
      </c>
      <c r="G2" s="2" t="s">
        <v>1025</v>
      </c>
      <c r="I2" s="2" t="s">
        <v>1027</v>
      </c>
    </row>
    <row r="3" spans="1:10" ht="35" customHeight="1" x14ac:dyDescent="0.2">
      <c r="A3" s="2">
        <v>2</v>
      </c>
      <c r="B3" s="2" t="s">
        <v>38</v>
      </c>
      <c r="C3" s="2" t="s">
        <v>39</v>
      </c>
      <c r="D3" s="2" t="s">
        <v>40</v>
      </c>
      <c r="E3" s="3" t="s">
        <v>41</v>
      </c>
      <c r="F3" s="2" t="s">
        <v>42</v>
      </c>
      <c r="G3" s="2" t="s">
        <v>1025</v>
      </c>
      <c r="I3" s="2" t="s">
        <v>1027</v>
      </c>
    </row>
    <row r="4" spans="1:10" ht="35" customHeight="1" x14ac:dyDescent="0.2">
      <c r="A4" s="2">
        <v>3</v>
      </c>
      <c r="B4" s="2" t="s">
        <v>43</v>
      </c>
      <c r="C4" s="2" t="s">
        <v>44</v>
      </c>
      <c r="D4" s="2" t="s">
        <v>45</v>
      </c>
      <c r="E4" s="3" t="s">
        <v>46</v>
      </c>
      <c r="F4" s="2" t="s">
        <v>47</v>
      </c>
      <c r="G4" s="2" t="s">
        <v>1025</v>
      </c>
      <c r="I4" s="2" t="s">
        <v>1027</v>
      </c>
    </row>
    <row r="5" spans="1:10" ht="35" customHeight="1" x14ac:dyDescent="0.2">
      <c r="A5" s="2">
        <v>4</v>
      </c>
      <c r="B5" s="2" t="s">
        <v>75</v>
      </c>
      <c r="C5" s="2" t="s">
        <v>76</v>
      </c>
      <c r="D5" s="2" t="s">
        <v>77</v>
      </c>
      <c r="E5" s="3" t="s">
        <v>78</v>
      </c>
      <c r="F5" s="2" t="s">
        <v>79</v>
      </c>
      <c r="G5" s="2" t="s">
        <v>1025</v>
      </c>
      <c r="I5" s="2" t="s">
        <v>1027</v>
      </c>
    </row>
    <row r="6" spans="1:10" ht="35" customHeight="1" x14ac:dyDescent="0.2">
      <c r="A6" s="2">
        <v>5</v>
      </c>
      <c r="B6" s="2" t="s">
        <v>80</v>
      </c>
      <c r="C6" s="2" t="s">
        <v>81</v>
      </c>
      <c r="D6" s="2" t="s">
        <v>82</v>
      </c>
      <c r="E6" s="3" t="s">
        <v>83</v>
      </c>
      <c r="F6" s="2" t="s">
        <v>84</v>
      </c>
      <c r="G6" s="2" t="s">
        <v>1025</v>
      </c>
      <c r="I6" s="2" t="s">
        <v>1027</v>
      </c>
    </row>
    <row r="7" spans="1:10" ht="35" customHeight="1" x14ac:dyDescent="0.2">
      <c r="A7" s="2">
        <v>6</v>
      </c>
      <c r="B7" s="2" t="s">
        <v>90</v>
      </c>
      <c r="C7" s="2" t="s">
        <v>91</v>
      </c>
      <c r="D7" s="2" t="s">
        <v>30</v>
      </c>
      <c r="E7" s="3" t="s">
        <v>92</v>
      </c>
      <c r="F7" s="2" t="s">
        <v>93</v>
      </c>
      <c r="G7" s="2" t="s">
        <v>1025</v>
      </c>
      <c r="I7" s="2" t="s">
        <v>1027</v>
      </c>
    </row>
    <row r="8" spans="1:10" ht="35" customHeight="1" x14ac:dyDescent="0.2">
      <c r="A8" s="2">
        <v>7</v>
      </c>
      <c r="B8" s="4" t="s">
        <v>441</v>
      </c>
      <c r="C8" s="4" t="s">
        <v>108</v>
      </c>
      <c r="D8" s="4" t="s">
        <v>109</v>
      </c>
      <c r="E8" s="2" t="s">
        <v>442</v>
      </c>
      <c r="F8" s="2" t="s">
        <v>452</v>
      </c>
      <c r="G8" s="2" t="s">
        <v>1025</v>
      </c>
      <c r="I8" s="2" t="s">
        <v>1027</v>
      </c>
    </row>
    <row r="9" spans="1:10" ht="35" customHeight="1" x14ac:dyDescent="0.2">
      <c r="A9" s="2">
        <v>8</v>
      </c>
      <c r="B9" s="2" t="s">
        <v>467</v>
      </c>
      <c r="C9" s="2" t="s">
        <v>468</v>
      </c>
      <c r="D9" s="2" t="s">
        <v>469</v>
      </c>
      <c r="E9" s="3" t="s">
        <v>470</v>
      </c>
      <c r="F9" s="2" t="s">
        <v>471</v>
      </c>
      <c r="G9" s="2" t="s">
        <v>1025</v>
      </c>
      <c r="I9" s="2" t="s">
        <v>1027</v>
      </c>
    </row>
    <row r="10" spans="1:10" ht="35" customHeight="1" x14ac:dyDescent="0.2">
      <c r="A10" s="2">
        <v>9</v>
      </c>
      <c r="B10" s="2" t="s">
        <v>477</v>
      </c>
      <c r="C10" s="2" t="s">
        <v>119</v>
      </c>
      <c r="D10" s="2" t="s">
        <v>120</v>
      </c>
      <c r="E10" s="3" t="s">
        <v>121</v>
      </c>
      <c r="F10" s="2" t="s">
        <v>122</v>
      </c>
      <c r="G10" s="2" t="s">
        <v>1025</v>
      </c>
      <c r="I10" s="2" t="s">
        <v>1027</v>
      </c>
    </row>
    <row r="11" spans="1:10" ht="35" customHeight="1" x14ac:dyDescent="0.2">
      <c r="A11" s="2">
        <v>10</v>
      </c>
      <c r="B11" s="2" t="s">
        <v>123</v>
      </c>
      <c r="C11" s="2" t="s">
        <v>124</v>
      </c>
      <c r="D11" s="2" t="s">
        <v>125</v>
      </c>
      <c r="E11" s="3" t="s">
        <v>126</v>
      </c>
      <c r="F11" s="2" t="s">
        <v>127</v>
      </c>
      <c r="G11" s="2" t="s">
        <v>1025</v>
      </c>
      <c r="I11" s="2" t="s">
        <v>1027</v>
      </c>
    </row>
    <row r="12" spans="1:10" ht="35" customHeight="1" x14ac:dyDescent="0.2">
      <c r="A12" s="2">
        <v>11</v>
      </c>
      <c r="B12" s="2" t="s">
        <v>132</v>
      </c>
      <c r="C12" s="2" t="s">
        <v>133</v>
      </c>
      <c r="D12" s="2" t="s">
        <v>134</v>
      </c>
      <c r="E12" s="3" t="s">
        <v>135</v>
      </c>
      <c r="F12" s="2" t="s">
        <v>136</v>
      </c>
      <c r="G12" s="2" t="s">
        <v>1025</v>
      </c>
      <c r="I12" s="2" t="s">
        <v>1027</v>
      </c>
    </row>
    <row r="13" spans="1:10" ht="35" customHeight="1" x14ac:dyDescent="0.2">
      <c r="A13" s="2">
        <v>12</v>
      </c>
      <c r="B13" s="2" t="s">
        <v>137</v>
      </c>
      <c r="C13" s="2" t="s">
        <v>138</v>
      </c>
      <c r="D13" s="2" t="s">
        <v>139</v>
      </c>
      <c r="E13" s="3" t="s">
        <v>140</v>
      </c>
      <c r="F13" s="2" t="s">
        <v>141</v>
      </c>
      <c r="G13" s="2" t="s">
        <v>1025</v>
      </c>
      <c r="I13" s="2" t="s">
        <v>1027</v>
      </c>
    </row>
    <row r="14" spans="1:10" ht="35" customHeight="1" x14ac:dyDescent="0.2">
      <c r="A14" s="2">
        <v>13</v>
      </c>
      <c r="B14" s="2" t="s">
        <v>142</v>
      </c>
      <c r="C14" s="2" t="s">
        <v>143</v>
      </c>
      <c r="D14" s="2" t="s">
        <v>144</v>
      </c>
      <c r="E14" s="3" t="s">
        <v>145</v>
      </c>
      <c r="F14" s="2" t="s">
        <v>146</v>
      </c>
      <c r="G14" s="2" t="s">
        <v>1025</v>
      </c>
      <c r="I14" s="2" t="s">
        <v>1027</v>
      </c>
    </row>
    <row r="15" spans="1:10" ht="35" customHeight="1" x14ac:dyDescent="0.2">
      <c r="A15" s="2">
        <v>14</v>
      </c>
      <c r="B15" s="2" t="s">
        <v>151</v>
      </c>
      <c r="C15" s="2" t="s">
        <v>152</v>
      </c>
      <c r="D15" s="2" t="s">
        <v>153</v>
      </c>
      <c r="E15" s="3" t="s">
        <v>154</v>
      </c>
      <c r="F15" s="2" t="s">
        <v>155</v>
      </c>
      <c r="G15" s="2" t="s">
        <v>1025</v>
      </c>
      <c r="I15" s="2" t="s">
        <v>1027</v>
      </c>
    </row>
    <row r="16" spans="1:10" ht="35" customHeight="1" x14ac:dyDescent="0.2">
      <c r="A16" s="2">
        <v>15</v>
      </c>
      <c r="B16" s="2" t="s">
        <v>447</v>
      </c>
      <c r="C16" s="2" t="s">
        <v>448</v>
      </c>
      <c r="D16" s="2" t="s">
        <v>449</v>
      </c>
      <c r="E16" s="2" t="s">
        <v>450</v>
      </c>
      <c r="F16" s="2" t="s">
        <v>453</v>
      </c>
      <c r="G16" s="2" t="s">
        <v>1025</v>
      </c>
      <c r="I16" s="2" t="s">
        <v>1027</v>
      </c>
    </row>
    <row r="17" spans="1:9" ht="35" customHeight="1" x14ac:dyDescent="0.2">
      <c r="A17" s="2">
        <v>16</v>
      </c>
      <c r="B17" s="2" t="s">
        <v>166</v>
      </c>
      <c r="C17" s="2" t="s">
        <v>167</v>
      </c>
      <c r="D17" s="2" t="s">
        <v>168</v>
      </c>
      <c r="E17" s="3" t="s">
        <v>169</v>
      </c>
      <c r="F17" s="2" t="s">
        <v>170</v>
      </c>
      <c r="G17" s="2" t="s">
        <v>1025</v>
      </c>
      <c r="I17" s="2" t="s">
        <v>1027</v>
      </c>
    </row>
    <row r="18" spans="1:9" ht="35" customHeight="1" x14ac:dyDescent="0.2">
      <c r="A18" s="2">
        <v>17</v>
      </c>
      <c r="B18" s="2" t="s">
        <v>171</v>
      </c>
      <c r="C18" s="2" t="s">
        <v>172</v>
      </c>
      <c r="D18" s="2" t="s">
        <v>173</v>
      </c>
      <c r="E18" s="3" t="s">
        <v>174</v>
      </c>
      <c r="F18" s="2" t="s">
        <v>175</v>
      </c>
      <c r="G18" s="2" t="s">
        <v>1025</v>
      </c>
      <c r="I18" s="2" t="s">
        <v>1027</v>
      </c>
    </row>
    <row r="19" spans="1:9" ht="35" customHeight="1" x14ac:dyDescent="0.2">
      <c r="A19" s="2">
        <v>18</v>
      </c>
      <c r="B19" s="2" t="s">
        <v>181</v>
      </c>
      <c r="C19" s="2" t="s">
        <v>182</v>
      </c>
      <c r="D19" s="2" t="s">
        <v>183</v>
      </c>
      <c r="E19" s="3" t="s">
        <v>184</v>
      </c>
      <c r="G19" s="2" t="s">
        <v>1025</v>
      </c>
      <c r="I19" s="2" t="s">
        <v>1027</v>
      </c>
    </row>
    <row r="20" spans="1:9" ht="35" customHeight="1" x14ac:dyDescent="0.2">
      <c r="A20" s="2">
        <v>19</v>
      </c>
      <c r="B20" s="2" t="s">
        <v>190</v>
      </c>
      <c r="C20" s="2" t="s">
        <v>191</v>
      </c>
      <c r="D20" s="2" t="s">
        <v>192</v>
      </c>
      <c r="E20" s="3" t="s">
        <v>193</v>
      </c>
      <c r="F20" s="2" t="s">
        <v>194</v>
      </c>
      <c r="G20" s="2" t="s">
        <v>1025</v>
      </c>
      <c r="I20" s="2" t="s">
        <v>1027</v>
      </c>
    </row>
    <row r="21" spans="1:9" ht="35" customHeight="1" x14ac:dyDescent="0.2">
      <c r="A21" s="2">
        <v>20</v>
      </c>
      <c r="B21" s="2" t="s">
        <v>463</v>
      </c>
      <c r="C21" s="2" t="s">
        <v>464</v>
      </c>
      <c r="D21" s="2" t="s">
        <v>465</v>
      </c>
      <c r="E21" s="2" t="s">
        <v>466</v>
      </c>
      <c r="F21" s="2" t="s">
        <v>381</v>
      </c>
      <c r="G21" s="2" t="s">
        <v>1025</v>
      </c>
      <c r="I21" s="2" t="s">
        <v>1027</v>
      </c>
    </row>
    <row r="22" spans="1:9" ht="35" customHeight="1" x14ac:dyDescent="0.2">
      <c r="A22" s="2">
        <v>21</v>
      </c>
      <c r="B22" s="2" t="s">
        <v>219</v>
      </c>
      <c r="C22" s="2" t="s">
        <v>220</v>
      </c>
      <c r="D22" s="2" t="s">
        <v>221</v>
      </c>
      <c r="E22" s="3" t="s">
        <v>222</v>
      </c>
      <c r="F22" s="2" t="s">
        <v>223</v>
      </c>
      <c r="G22" s="2" t="s">
        <v>1025</v>
      </c>
      <c r="I22" s="2" t="s">
        <v>1027</v>
      </c>
    </row>
    <row r="23" spans="1:9" ht="35" customHeight="1" x14ac:dyDescent="0.2">
      <c r="A23" s="2">
        <v>22</v>
      </c>
      <c r="B23" s="2" t="s">
        <v>224</v>
      </c>
      <c r="C23" s="2" t="s">
        <v>225</v>
      </c>
      <c r="D23" s="2" t="s">
        <v>226</v>
      </c>
      <c r="E23" s="3" t="s">
        <v>227</v>
      </c>
      <c r="F23" s="2" t="s">
        <v>228</v>
      </c>
      <c r="G23" s="2" t="s">
        <v>1025</v>
      </c>
      <c r="I23" s="2" t="s">
        <v>1027</v>
      </c>
    </row>
    <row r="24" spans="1:9" ht="35" customHeight="1" x14ac:dyDescent="0.2">
      <c r="A24" s="2">
        <v>23</v>
      </c>
      <c r="B24" s="2" t="s">
        <v>478</v>
      </c>
      <c r="C24" s="2" t="s">
        <v>200</v>
      </c>
      <c r="D24" s="2" t="s">
        <v>201</v>
      </c>
      <c r="E24" s="3" t="s">
        <v>202</v>
      </c>
      <c r="F24" s="2" t="s">
        <v>203</v>
      </c>
      <c r="G24" s="2" t="s">
        <v>1025</v>
      </c>
      <c r="I24" s="2" t="s">
        <v>1027</v>
      </c>
    </row>
    <row r="25" spans="1:9" ht="35" customHeight="1" x14ac:dyDescent="0.2">
      <c r="A25" s="2">
        <v>24</v>
      </c>
      <c r="B25" s="2" t="s">
        <v>242</v>
      </c>
      <c r="C25" s="2" t="s">
        <v>243</v>
      </c>
      <c r="D25" s="2" t="s">
        <v>244</v>
      </c>
      <c r="E25" s="3" t="s">
        <v>245</v>
      </c>
      <c r="F25" s="2" t="s">
        <v>246</v>
      </c>
      <c r="G25" s="2" t="s">
        <v>1025</v>
      </c>
      <c r="I25" s="2" t="s">
        <v>1027</v>
      </c>
    </row>
    <row r="26" spans="1:9" ht="35" customHeight="1" x14ac:dyDescent="0.2">
      <c r="A26" s="2">
        <v>25</v>
      </c>
      <c r="B26" s="2" t="s">
        <v>257</v>
      </c>
      <c r="C26" s="4" t="s">
        <v>258</v>
      </c>
      <c r="D26" s="4" t="s">
        <v>259</v>
      </c>
      <c r="E26" s="2" t="s">
        <v>437</v>
      </c>
      <c r="F26" s="2" t="s">
        <v>456</v>
      </c>
      <c r="G26" s="2" t="s">
        <v>1025</v>
      </c>
      <c r="I26" s="2" t="s">
        <v>1027</v>
      </c>
    </row>
    <row r="27" spans="1:9" ht="35" customHeight="1" x14ac:dyDescent="0.2">
      <c r="A27" s="2">
        <v>26</v>
      </c>
      <c r="B27" s="2" t="s">
        <v>274</v>
      </c>
      <c r="C27" s="2" t="s">
        <v>275</v>
      </c>
      <c r="D27" s="2" t="s">
        <v>276</v>
      </c>
      <c r="E27" s="3" t="s">
        <v>277</v>
      </c>
      <c r="F27" s="2" t="s">
        <v>278</v>
      </c>
      <c r="G27" s="2" t="s">
        <v>1025</v>
      </c>
      <c r="I27" s="2" t="s">
        <v>1027</v>
      </c>
    </row>
    <row r="28" spans="1:9" ht="35" customHeight="1" x14ac:dyDescent="0.2">
      <c r="A28" s="2">
        <v>27</v>
      </c>
      <c r="B28" s="4" t="s">
        <v>433</v>
      </c>
      <c r="C28" s="4" t="s">
        <v>434</v>
      </c>
      <c r="D28" s="4" t="s">
        <v>435</v>
      </c>
      <c r="E28" s="2" t="s">
        <v>436</v>
      </c>
      <c r="F28" s="2" t="s">
        <v>457</v>
      </c>
      <c r="G28" s="2" t="s">
        <v>1025</v>
      </c>
      <c r="I28" s="2" t="s">
        <v>1027</v>
      </c>
    </row>
    <row r="29" spans="1:9" ht="35" customHeight="1" x14ac:dyDescent="0.2">
      <c r="A29" s="2">
        <v>28</v>
      </c>
      <c r="B29" s="2" t="s">
        <v>282</v>
      </c>
      <c r="C29" s="2" t="s">
        <v>283</v>
      </c>
      <c r="D29" s="2" t="s">
        <v>100</v>
      </c>
      <c r="E29" s="3" t="s">
        <v>284</v>
      </c>
      <c r="F29" s="2" t="s">
        <v>285</v>
      </c>
      <c r="G29" s="2" t="s">
        <v>1025</v>
      </c>
      <c r="I29" s="2" t="s">
        <v>1027</v>
      </c>
    </row>
    <row r="30" spans="1:9" ht="35" customHeight="1" x14ac:dyDescent="0.2">
      <c r="A30" s="2">
        <v>29</v>
      </c>
      <c r="B30" s="2" t="s">
        <v>291</v>
      </c>
      <c r="C30" s="2" t="s">
        <v>292</v>
      </c>
      <c r="D30" s="2" t="s">
        <v>249</v>
      </c>
      <c r="E30" s="3" t="s">
        <v>293</v>
      </c>
      <c r="F30" s="2" t="s">
        <v>294</v>
      </c>
      <c r="G30" s="2" t="s">
        <v>1025</v>
      </c>
      <c r="I30" s="2" t="s">
        <v>1027</v>
      </c>
    </row>
    <row r="31" spans="1:9" ht="35" customHeight="1" x14ac:dyDescent="0.2">
      <c r="A31" s="2">
        <v>30</v>
      </c>
      <c r="B31" s="2" t="s">
        <v>305</v>
      </c>
      <c r="C31" s="2" t="s">
        <v>408</v>
      </c>
      <c r="D31" s="2" t="s">
        <v>302</v>
      </c>
      <c r="E31" s="3" t="s">
        <v>306</v>
      </c>
      <c r="F31" s="2" t="s">
        <v>307</v>
      </c>
      <c r="G31" s="2" t="s">
        <v>1025</v>
      </c>
      <c r="I31" s="2" t="s">
        <v>1027</v>
      </c>
    </row>
    <row r="32" spans="1:9" ht="35" customHeight="1" x14ac:dyDescent="0.2">
      <c r="A32" s="2">
        <v>31</v>
      </c>
      <c r="B32" s="2" t="s">
        <v>313</v>
      </c>
      <c r="C32" s="2" t="s">
        <v>314</v>
      </c>
      <c r="D32" s="2" t="s">
        <v>100</v>
      </c>
      <c r="E32" s="3" t="s">
        <v>315</v>
      </c>
      <c r="F32" s="2" t="s">
        <v>316</v>
      </c>
      <c r="G32" s="2" t="s">
        <v>1025</v>
      </c>
      <c r="I32" s="2" t="s">
        <v>1027</v>
      </c>
    </row>
    <row r="33" spans="1:10" ht="35" customHeight="1" x14ac:dyDescent="0.2">
      <c r="A33" s="2">
        <v>32</v>
      </c>
      <c r="B33" s="2" t="s">
        <v>317</v>
      </c>
      <c r="C33" s="2" t="s">
        <v>318</v>
      </c>
      <c r="D33" s="2" t="s">
        <v>77</v>
      </c>
      <c r="E33" s="3" t="s">
        <v>319</v>
      </c>
      <c r="F33" s="2" t="s">
        <v>320</v>
      </c>
      <c r="G33" s="2" t="s">
        <v>1025</v>
      </c>
      <c r="I33" s="2" t="s">
        <v>1027</v>
      </c>
    </row>
    <row r="34" spans="1:10" ht="35" customHeight="1" x14ac:dyDescent="0.2">
      <c r="A34" s="2">
        <v>33</v>
      </c>
      <c r="B34" s="2" t="s">
        <v>321</v>
      </c>
      <c r="C34" s="2" t="s">
        <v>322</v>
      </c>
      <c r="D34" s="2" t="s">
        <v>323</v>
      </c>
      <c r="E34" s="3" t="s">
        <v>324</v>
      </c>
      <c r="F34" s="2" t="s">
        <v>325</v>
      </c>
      <c r="G34" s="2" t="s">
        <v>1025</v>
      </c>
      <c r="I34" s="2" t="s">
        <v>1027</v>
      </c>
    </row>
    <row r="35" spans="1:10" ht="35" customHeight="1" x14ac:dyDescent="0.2">
      <c r="A35" s="2">
        <v>34</v>
      </c>
      <c r="B35" s="2" t="s">
        <v>326</v>
      </c>
      <c r="C35" s="2" t="s">
        <v>327</v>
      </c>
      <c r="D35" s="2" t="s">
        <v>262</v>
      </c>
      <c r="E35" s="3" t="s">
        <v>328</v>
      </c>
      <c r="F35" s="2" t="s">
        <v>329</v>
      </c>
      <c r="G35" s="2" t="s">
        <v>1025</v>
      </c>
      <c r="I35" s="2" t="s">
        <v>1027</v>
      </c>
    </row>
    <row r="36" spans="1:10" ht="35" customHeight="1" x14ac:dyDescent="0.2">
      <c r="A36" s="2">
        <v>35</v>
      </c>
      <c r="B36" s="2" t="s">
        <v>420</v>
      </c>
      <c r="C36" s="2" t="s">
        <v>421</v>
      </c>
      <c r="D36" s="2" t="s">
        <v>422</v>
      </c>
      <c r="E36" s="3" t="s">
        <v>423</v>
      </c>
      <c r="F36" s="2" t="s">
        <v>460</v>
      </c>
      <c r="G36" s="2" t="s">
        <v>1025</v>
      </c>
      <c r="I36" s="2" t="s">
        <v>1027</v>
      </c>
    </row>
    <row r="37" spans="1:10" ht="35" customHeight="1" x14ac:dyDescent="0.2">
      <c r="A37" s="2">
        <v>36</v>
      </c>
      <c r="B37" s="2" t="s">
        <v>354</v>
      </c>
      <c r="C37" s="2" t="s">
        <v>355</v>
      </c>
      <c r="D37" s="2" t="s">
        <v>356</v>
      </c>
      <c r="E37" s="3" t="s">
        <v>357</v>
      </c>
      <c r="F37" s="2" t="s">
        <v>358</v>
      </c>
      <c r="G37" s="2" t="s">
        <v>1025</v>
      </c>
      <c r="I37" s="2" t="s">
        <v>1027</v>
      </c>
    </row>
    <row r="38" spans="1:10" ht="35" customHeight="1" x14ac:dyDescent="0.2">
      <c r="A38" s="2">
        <v>37</v>
      </c>
      <c r="B38" s="2" t="s">
        <v>359</v>
      </c>
      <c r="C38" s="4" t="s">
        <v>360</v>
      </c>
      <c r="D38" s="4" t="s">
        <v>173</v>
      </c>
      <c r="E38" s="2" t="s">
        <v>440</v>
      </c>
      <c r="F38" s="2" t="s">
        <v>462</v>
      </c>
      <c r="G38" s="2" t="s">
        <v>1025</v>
      </c>
      <c r="I38" s="2" t="s">
        <v>1027</v>
      </c>
    </row>
    <row r="39" spans="1:10" ht="35" customHeight="1" x14ac:dyDescent="0.2">
      <c r="A39" s="2">
        <v>38</v>
      </c>
      <c r="B39" s="2" t="s">
        <v>373</v>
      </c>
      <c r="C39" s="2" t="s">
        <v>374</v>
      </c>
      <c r="D39" s="2" t="s">
        <v>375</v>
      </c>
      <c r="E39" s="3" t="s">
        <v>376</v>
      </c>
      <c r="F39" s="2" t="s">
        <v>377</v>
      </c>
      <c r="G39" s="2" t="s">
        <v>1025</v>
      </c>
      <c r="I39" s="2" t="s">
        <v>1027</v>
      </c>
    </row>
    <row r="40" spans="1:10" ht="35" customHeight="1" x14ac:dyDescent="0.2">
      <c r="A40" s="2">
        <v>39</v>
      </c>
      <c r="B40" s="2" t="s">
        <v>1</v>
      </c>
      <c r="C40" s="2" t="s">
        <v>2</v>
      </c>
      <c r="D40" s="2" t="s">
        <v>3</v>
      </c>
      <c r="E40" s="3" t="s">
        <v>4</v>
      </c>
      <c r="F40" s="2" t="s">
        <v>5</v>
      </c>
      <c r="G40" s="2" t="s">
        <v>1025</v>
      </c>
      <c r="I40" s="2" t="s">
        <v>1026</v>
      </c>
      <c r="J40" s="2" t="s">
        <v>1037</v>
      </c>
    </row>
    <row r="41" spans="1:10" ht="35" customHeight="1" x14ac:dyDescent="0.2">
      <c r="A41" s="2">
        <v>40</v>
      </c>
      <c r="B41" s="2" t="s">
        <v>6</v>
      </c>
      <c r="C41" s="2" t="s">
        <v>7</v>
      </c>
      <c r="D41" s="2" t="s">
        <v>8</v>
      </c>
      <c r="E41" s="3" t="s">
        <v>412</v>
      </c>
      <c r="F41" s="2" t="s">
        <v>9</v>
      </c>
      <c r="G41" s="2" t="s">
        <v>1025</v>
      </c>
      <c r="I41" s="2" t="s">
        <v>1026</v>
      </c>
      <c r="J41" s="2" t="s">
        <v>1037</v>
      </c>
    </row>
    <row r="42" spans="1:10" ht="35" customHeight="1" x14ac:dyDescent="0.2">
      <c r="A42" s="2">
        <v>41</v>
      </c>
      <c r="B42" s="2" t="s">
        <v>424</v>
      </c>
      <c r="C42" s="2" t="s">
        <v>425</v>
      </c>
      <c r="D42" s="2" t="s">
        <v>426</v>
      </c>
      <c r="E42" s="3" t="s">
        <v>427</v>
      </c>
      <c r="F42" s="2" t="s">
        <v>451</v>
      </c>
      <c r="G42" s="2" t="s">
        <v>1025</v>
      </c>
      <c r="I42" s="2" t="s">
        <v>1026</v>
      </c>
      <c r="J42" s="2" t="s">
        <v>1037</v>
      </c>
    </row>
    <row r="43" spans="1:10" ht="35" customHeight="1" x14ac:dyDescent="0.2">
      <c r="A43" s="2">
        <v>42</v>
      </c>
      <c r="B43" s="2" t="s">
        <v>52</v>
      </c>
      <c r="C43" s="2" t="s">
        <v>53</v>
      </c>
      <c r="D43" s="2" t="s">
        <v>54</v>
      </c>
      <c r="E43" s="3" t="s">
        <v>55</v>
      </c>
      <c r="F43" s="2" t="s">
        <v>56</v>
      </c>
      <c r="G43" s="2" t="s">
        <v>1025</v>
      </c>
      <c r="I43" s="2" t="s">
        <v>1026</v>
      </c>
      <c r="J43" s="2" t="s">
        <v>1037</v>
      </c>
    </row>
    <row r="44" spans="1:10" ht="35" customHeight="1" x14ac:dyDescent="0.2">
      <c r="A44" s="2">
        <v>43</v>
      </c>
      <c r="B44" s="2" t="s">
        <v>115</v>
      </c>
      <c r="C44" s="2" t="s">
        <v>116</v>
      </c>
      <c r="D44" s="2" t="s">
        <v>40</v>
      </c>
      <c r="E44" s="3" t="s">
        <v>117</v>
      </c>
      <c r="F44" s="2" t="s">
        <v>118</v>
      </c>
      <c r="G44" s="2" t="s">
        <v>1025</v>
      </c>
      <c r="I44" s="2" t="s">
        <v>1026</v>
      </c>
      <c r="J44" s="2" t="s">
        <v>1031</v>
      </c>
    </row>
    <row r="45" spans="1:10" ht="35" customHeight="1" x14ac:dyDescent="0.2">
      <c r="A45" s="2">
        <v>44</v>
      </c>
      <c r="B45" s="2" t="s">
        <v>156</v>
      </c>
      <c r="C45" s="2" t="s">
        <v>157</v>
      </c>
      <c r="D45" s="2" t="s">
        <v>158</v>
      </c>
      <c r="E45" s="3" t="s">
        <v>159</v>
      </c>
      <c r="F45" s="2" t="s">
        <v>160</v>
      </c>
      <c r="G45" s="2" t="s">
        <v>1025</v>
      </c>
      <c r="I45" s="2" t="s">
        <v>1026</v>
      </c>
      <c r="J45" s="2" t="s">
        <v>1037</v>
      </c>
    </row>
    <row r="46" spans="1:10" ht="35" customHeight="1" x14ac:dyDescent="0.2">
      <c r="A46" s="2">
        <v>45</v>
      </c>
      <c r="B46" s="2" t="s">
        <v>428</v>
      </c>
      <c r="C46" s="2" t="s">
        <v>429</v>
      </c>
      <c r="D46" s="2" t="s">
        <v>430</v>
      </c>
      <c r="E46" s="3" t="s">
        <v>431</v>
      </c>
      <c r="F46" s="2" t="s">
        <v>454</v>
      </c>
      <c r="G46" s="2" t="s">
        <v>1025</v>
      </c>
      <c r="I46" s="2" t="s">
        <v>1026</v>
      </c>
      <c r="J46" s="2" t="s">
        <v>1033</v>
      </c>
    </row>
    <row r="47" spans="1:10" ht="35" customHeight="1" x14ac:dyDescent="0.2">
      <c r="A47" s="2">
        <v>46</v>
      </c>
      <c r="B47" s="2" t="s">
        <v>443</v>
      </c>
      <c r="C47" s="2" t="s">
        <v>444</v>
      </c>
      <c r="D47" s="2" t="s">
        <v>445</v>
      </c>
      <c r="E47" s="2" t="s">
        <v>446</v>
      </c>
      <c r="F47" s="2" t="s">
        <v>455</v>
      </c>
      <c r="G47" s="2" t="s">
        <v>1025</v>
      </c>
      <c r="I47" s="2" t="s">
        <v>1026</v>
      </c>
      <c r="J47" s="2" t="s">
        <v>1037</v>
      </c>
    </row>
    <row r="48" spans="1:10" ht="35" customHeight="1" x14ac:dyDescent="0.2">
      <c r="A48" s="2">
        <v>47</v>
      </c>
      <c r="B48" s="2" t="s">
        <v>247</v>
      </c>
      <c r="C48" s="2" t="s">
        <v>248</v>
      </c>
      <c r="D48" s="2" t="s">
        <v>249</v>
      </c>
      <c r="E48" s="3" t="s">
        <v>250</v>
      </c>
      <c r="F48" s="2" t="s">
        <v>251</v>
      </c>
      <c r="G48" s="2" t="s">
        <v>1025</v>
      </c>
      <c r="I48" s="2" t="s">
        <v>1026</v>
      </c>
      <c r="J48" s="2" t="s">
        <v>1031</v>
      </c>
    </row>
    <row r="49" spans="1:10" ht="35" customHeight="1" x14ac:dyDescent="0.2">
      <c r="A49" s="2">
        <v>48</v>
      </c>
      <c r="B49" s="2" t="s">
        <v>265</v>
      </c>
      <c r="C49" s="2" t="s">
        <v>266</v>
      </c>
      <c r="D49" s="2" t="s">
        <v>139</v>
      </c>
      <c r="E49" s="3" t="s">
        <v>267</v>
      </c>
      <c r="F49" s="2" t="s">
        <v>268</v>
      </c>
      <c r="G49" s="2" t="s">
        <v>1025</v>
      </c>
      <c r="I49" s="2" t="s">
        <v>1026</v>
      </c>
      <c r="J49" s="2" t="s">
        <v>1037</v>
      </c>
    </row>
    <row r="50" spans="1:10" ht="35" customHeight="1" x14ac:dyDescent="0.2">
      <c r="A50" s="2">
        <v>49</v>
      </c>
      <c r="B50" s="2" t="s">
        <v>413</v>
      </c>
      <c r="C50" s="2" t="s">
        <v>414</v>
      </c>
      <c r="D50" s="2" t="s">
        <v>415</v>
      </c>
      <c r="E50" s="3" t="s">
        <v>416</v>
      </c>
      <c r="F50" s="2" t="s">
        <v>458</v>
      </c>
      <c r="G50" s="2" t="s">
        <v>1025</v>
      </c>
      <c r="I50" s="2" t="s">
        <v>1026</v>
      </c>
      <c r="J50" s="2" t="s">
        <v>1037</v>
      </c>
    </row>
    <row r="51" spans="1:10" ht="35" customHeight="1" x14ac:dyDescent="0.2">
      <c r="A51" s="2">
        <v>50</v>
      </c>
      <c r="B51" s="2" t="s">
        <v>361</v>
      </c>
      <c r="C51" s="4" t="s">
        <v>438</v>
      </c>
      <c r="D51" s="4" t="s">
        <v>323</v>
      </c>
      <c r="E51" s="2" t="s">
        <v>439</v>
      </c>
      <c r="F51" s="2" t="s">
        <v>461</v>
      </c>
      <c r="G51" s="2" t="s">
        <v>1025</v>
      </c>
      <c r="I51" s="2" t="s">
        <v>1026</v>
      </c>
      <c r="J51" s="2" t="s">
        <v>1031</v>
      </c>
    </row>
    <row r="52" spans="1:10" ht="35" customHeight="1" x14ac:dyDescent="0.2">
      <c r="A52" s="2">
        <v>51</v>
      </c>
      <c r="B52" s="2" t="s">
        <v>472</v>
      </c>
      <c r="C52" s="2" t="s">
        <v>473</v>
      </c>
      <c r="D52" s="2" t="s">
        <v>474</v>
      </c>
      <c r="E52" s="3" t="s">
        <v>475</v>
      </c>
      <c r="F52" s="2" t="s">
        <v>476</v>
      </c>
      <c r="G52" s="2" t="s">
        <v>1025</v>
      </c>
      <c r="I52" s="2" t="s">
        <v>1026</v>
      </c>
      <c r="J52" s="2" t="s">
        <v>1037</v>
      </c>
    </row>
    <row r="53" spans="1:10" ht="35" customHeight="1" x14ac:dyDescent="0.2">
      <c r="A53" s="2">
        <v>52</v>
      </c>
      <c r="B53" s="2" t="s">
        <v>378</v>
      </c>
      <c r="C53" s="2" t="s">
        <v>379</v>
      </c>
      <c r="D53" s="2" t="s">
        <v>139</v>
      </c>
      <c r="E53" s="3" t="s">
        <v>380</v>
      </c>
      <c r="F53" s="2" t="s">
        <v>381</v>
      </c>
      <c r="G53" s="2" t="s">
        <v>1025</v>
      </c>
      <c r="I53" s="2" t="s">
        <v>1026</v>
      </c>
      <c r="J53" s="2" t="s">
        <v>1037</v>
      </c>
    </row>
    <row r="54" spans="1:10" ht="35" customHeight="1" x14ac:dyDescent="0.2">
      <c r="A54" s="2">
        <v>53</v>
      </c>
      <c r="B54" s="2" t="s">
        <v>382</v>
      </c>
      <c r="C54" s="2" t="s">
        <v>383</v>
      </c>
      <c r="D54" s="2" t="s">
        <v>384</v>
      </c>
      <c r="E54" s="3" t="s">
        <v>385</v>
      </c>
      <c r="F54" s="2" t="s">
        <v>386</v>
      </c>
      <c r="G54" s="2" t="s">
        <v>1025</v>
      </c>
      <c r="I54" s="2" t="s">
        <v>1026</v>
      </c>
      <c r="J54" s="2" t="s">
        <v>1035</v>
      </c>
    </row>
    <row r="55" spans="1:10" ht="35" customHeight="1" x14ac:dyDescent="0.2">
      <c r="A55" s="2">
        <v>54</v>
      </c>
      <c r="B55" s="2" t="s">
        <v>387</v>
      </c>
      <c r="C55" s="2" t="s">
        <v>388</v>
      </c>
      <c r="D55" s="2" t="s">
        <v>384</v>
      </c>
      <c r="E55" s="3" t="s">
        <v>389</v>
      </c>
      <c r="F55" s="2" t="s">
        <v>390</v>
      </c>
      <c r="G55" s="2" t="s">
        <v>1025</v>
      </c>
      <c r="I55" s="2" t="s">
        <v>1026</v>
      </c>
      <c r="J55" s="2" t="s">
        <v>1037</v>
      </c>
    </row>
    <row r="56" spans="1:10" ht="35" customHeight="1" x14ac:dyDescent="0.2">
      <c r="A56" s="2">
        <v>55</v>
      </c>
      <c r="B56" s="2" t="s">
        <v>10</v>
      </c>
      <c r="C56" s="2" t="s">
        <v>11</v>
      </c>
      <c r="D56" s="2" t="s">
        <v>12</v>
      </c>
      <c r="E56" s="3" t="s">
        <v>13</v>
      </c>
      <c r="F56" s="2" t="s">
        <v>14</v>
      </c>
      <c r="G56" s="2" t="s">
        <v>1026</v>
      </c>
      <c r="H56" s="2" t="s">
        <v>1035</v>
      </c>
      <c r="I56" s="2" t="s">
        <v>1026</v>
      </c>
      <c r="J56" s="2" t="s">
        <v>1035</v>
      </c>
    </row>
    <row r="57" spans="1:10" ht="35" customHeight="1" x14ac:dyDescent="0.2">
      <c r="A57" s="2">
        <v>56</v>
      </c>
      <c r="B57" s="2" t="s">
        <v>15</v>
      </c>
      <c r="C57" s="2" t="s">
        <v>16</v>
      </c>
      <c r="D57" s="2" t="s">
        <v>17</v>
      </c>
      <c r="E57" s="3" t="s">
        <v>18</v>
      </c>
      <c r="F57" s="2" t="s">
        <v>19</v>
      </c>
      <c r="G57" s="2" t="s">
        <v>1026</v>
      </c>
      <c r="H57" s="2" t="s">
        <v>1035</v>
      </c>
      <c r="I57" s="2" t="s">
        <v>1026</v>
      </c>
      <c r="J57" s="2" t="s">
        <v>1035</v>
      </c>
    </row>
    <row r="58" spans="1:10" ht="35" customHeight="1" x14ac:dyDescent="0.2">
      <c r="A58" s="2">
        <v>57</v>
      </c>
      <c r="B58" s="2" t="s">
        <v>622</v>
      </c>
      <c r="C58" s="2" t="s">
        <v>623</v>
      </c>
      <c r="D58" s="2" t="s">
        <v>880</v>
      </c>
      <c r="E58" s="2" t="s">
        <v>770</v>
      </c>
      <c r="F58" s="2" t="s">
        <v>920</v>
      </c>
      <c r="G58" s="2" t="s">
        <v>1026</v>
      </c>
      <c r="H58" s="2" t="s">
        <v>1036</v>
      </c>
      <c r="I58" s="2" t="s">
        <v>1026</v>
      </c>
      <c r="J58" s="2" t="s">
        <v>1036</v>
      </c>
    </row>
    <row r="59" spans="1:10" ht="35" customHeight="1" x14ac:dyDescent="0.2">
      <c r="A59" s="2">
        <v>58</v>
      </c>
      <c r="B59" s="2" t="s">
        <v>20</v>
      </c>
      <c r="C59" s="2" t="s">
        <v>21</v>
      </c>
      <c r="D59" s="2" t="s">
        <v>22</v>
      </c>
      <c r="E59" s="3" t="s">
        <v>0</v>
      </c>
      <c r="F59" s="2" t="s">
        <v>23</v>
      </c>
      <c r="G59" s="2" t="s">
        <v>1026</v>
      </c>
      <c r="H59" s="2" t="s">
        <v>1035</v>
      </c>
      <c r="I59" s="2" t="s">
        <v>1026</v>
      </c>
      <c r="J59" s="2" t="s">
        <v>1035</v>
      </c>
    </row>
    <row r="60" spans="1:10" ht="35" customHeight="1" x14ac:dyDescent="0.2">
      <c r="A60" s="2">
        <v>59</v>
      </c>
      <c r="B60" s="2" t="s">
        <v>28</v>
      </c>
      <c r="C60" s="2" t="s">
        <v>29</v>
      </c>
      <c r="D60" s="2" t="s">
        <v>30</v>
      </c>
      <c r="E60" s="3" t="s">
        <v>31</v>
      </c>
      <c r="F60" s="2" t="s">
        <v>32</v>
      </c>
      <c r="G60" s="2" t="s">
        <v>1026</v>
      </c>
      <c r="H60" s="2" t="s">
        <v>1035</v>
      </c>
      <c r="I60" s="2" t="s">
        <v>1026</v>
      </c>
      <c r="J60" s="2" t="s">
        <v>1035</v>
      </c>
    </row>
    <row r="61" spans="1:10" ht="35" customHeight="1" x14ac:dyDescent="0.2">
      <c r="A61" s="2">
        <v>60</v>
      </c>
      <c r="B61" s="2" t="s">
        <v>33</v>
      </c>
      <c r="C61" s="2" t="s">
        <v>34</v>
      </c>
      <c r="D61" s="2" t="s">
        <v>35</v>
      </c>
      <c r="E61" s="3" t="s">
        <v>36</v>
      </c>
      <c r="F61" s="2" t="s">
        <v>37</v>
      </c>
      <c r="G61" s="2" t="s">
        <v>1026</v>
      </c>
      <c r="H61" s="2" t="s">
        <v>1035</v>
      </c>
      <c r="I61" s="2" t="s">
        <v>1026</v>
      </c>
      <c r="J61" s="2" t="s">
        <v>1035</v>
      </c>
    </row>
    <row r="62" spans="1:10" ht="35" customHeight="1" x14ac:dyDescent="0.2">
      <c r="A62" s="2">
        <v>61</v>
      </c>
      <c r="B62" s="2" t="s">
        <v>572</v>
      </c>
      <c r="C62" s="2" t="s">
        <v>573</v>
      </c>
      <c r="D62" s="2" t="s">
        <v>855</v>
      </c>
      <c r="E62" s="2" t="s">
        <v>745</v>
      </c>
      <c r="F62" s="2" t="s">
        <v>921</v>
      </c>
      <c r="G62" s="2" t="s">
        <v>1026</v>
      </c>
      <c r="H62" s="2" t="s">
        <v>1035</v>
      </c>
      <c r="I62" s="2" t="s">
        <v>1026</v>
      </c>
      <c r="J62" s="2" t="s">
        <v>1035</v>
      </c>
    </row>
    <row r="63" spans="1:10" ht="35" customHeight="1" x14ac:dyDescent="0.2">
      <c r="A63" s="2">
        <v>62</v>
      </c>
      <c r="B63" s="2" t="s">
        <v>661</v>
      </c>
      <c r="C63" s="2" t="s">
        <v>662</v>
      </c>
      <c r="D63" s="2" t="s">
        <v>900</v>
      </c>
      <c r="E63" s="2" t="s">
        <v>790</v>
      </c>
      <c r="F63" s="2" t="s">
        <v>923</v>
      </c>
      <c r="G63" s="2" t="s">
        <v>1026</v>
      </c>
      <c r="H63" s="2" t="s">
        <v>1035</v>
      </c>
      <c r="I63" s="2" t="s">
        <v>1026</v>
      </c>
      <c r="J63" s="2" t="s">
        <v>1035</v>
      </c>
    </row>
    <row r="64" spans="1:10" ht="35" customHeight="1" x14ac:dyDescent="0.2">
      <c r="A64" s="2">
        <v>63</v>
      </c>
      <c r="B64" s="2" t="s">
        <v>488</v>
      </c>
      <c r="C64" s="2" t="s">
        <v>489</v>
      </c>
      <c r="D64" s="2" t="s">
        <v>817</v>
      </c>
      <c r="E64" s="2" t="s">
        <v>705</v>
      </c>
      <c r="F64" s="2" t="s">
        <v>922</v>
      </c>
      <c r="G64" s="2" t="s">
        <v>1026</v>
      </c>
      <c r="H64" s="2" t="s">
        <v>1035</v>
      </c>
      <c r="I64" s="2" t="s">
        <v>1026</v>
      </c>
      <c r="J64" s="2" t="s">
        <v>1035</v>
      </c>
    </row>
    <row r="65" spans="1:10" ht="35" customHeight="1" x14ac:dyDescent="0.2">
      <c r="A65" s="2">
        <v>64</v>
      </c>
      <c r="B65" s="2" t="s">
        <v>566</v>
      </c>
      <c r="C65" s="2" t="s">
        <v>567</v>
      </c>
      <c r="D65" s="2" t="s">
        <v>852</v>
      </c>
      <c r="E65" s="2" t="s">
        <v>742</v>
      </c>
      <c r="F65" s="2" t="s">
        <v>924</v>
      </c>
      <c r="G65" s="2" t="s">
        <v>1026</v>
      </c>
      <c r="H65" s="2" t="s">
        <v>1035</v>
      </c>
      <c r="I65" s="2" t="s">
        <v>1026</v>
      </c>
      <c r="J65" s="2" t="s">
        <v>1035</v>
      </c>
    </row>
    <row r="66" spans="1:10" ht="35" customHeight="1" x14ac:dyDescent="0.2">
      <c r="A66" s="2">
        <v>65</v>
      </c>
      <c r="B66" s="2" t="s">
        <v>48</v>
      </c>
      <c r="C66" s="2" t="s">
        <v>406</v>
      </c>
      <c r="D66" s="2" t="s">
        <v>49</v>
      </c>
      <c r="E66" s="3" t="s">
        <v>50</v>
      </c>
      <c r="F66" s="2" t="s">
        <v>51</v>
      </c>
      <c r="G66" s="2" t="s">
        <v>1026</v>
      </c>
      <c r="H66" s="2" t="s">
        <v>1035</v>
      </c>
      <c r="I66" s="2" t="s">
        <v>1026</v>
      </c>
      <c r="J66" s="2" t="s">
        <v>1035</v>
      </c>
    </row>
    <row r="67" spans="1:10" ht="35" customHeight="1" x14ac:dyDescent="0.2">
      <c r="A67" s="2">
        <v>66</v>
      </c>
      <c r="B67" s="2" t="s">
        <v>612</v>
      </c>
      <c r="C67" s="2" t="s">
        <v>613</v>
      </c>
      <c r="D67" s="2" t="s">
        <v>875</v>
      </c>
      <c r="E67" s="2" t="s">
        <v>765</v>
      </c>
      <c r="F67" s="2" t="s">
        <v>925</v>
      </c>
      <c r="G67" s="2" t="s">
        <v>1026</v>
      </c>
      <c r="H67" s="2" t="s">
        <v>1036</v>
      </c>
      <c r="I67" s="2" t="s">
        <v>1026</v>
      </c>
      <c r="J67" s="2" t="s">
        <v>1036</v>
      </c>
    </row>
    <row r="68" spans="1:10" ht="35" customHeight="1" x14ac:dyDescent="0.2">
      <c r="A68" s="2">
        <v>67</v>
      </c>
      <c r="B68" s="2" t="s">
        <v>608</v>
      </c>
      <c r="C68" s="2" t="s">
        <v>609</v>
      </c>
      <c r="D68" s="2" t="s">
        <v>873</v>
      </c>
      <c r="E68" s="2" t="s">
        <v>763</v>
      </c>
      <c r="F68" s="2" t="s">
        <v>926</v>
      </c>
      <c r="G68" s="2" t="s">
        <v>1026</v>
      </c>
      <c r="H68" s="2" t="s">
        <v>1035</v>
      </c>
      <c r="I68" s="2" t="s">
        <v>1026</v>
      </c>
      <c r="J68" s="2" t="s">
        <v>1035</v>
      </c>
    </row>
    <row r="69" spans="1:10" ht="35" customHeight="1" x14ac:dyDescent="0.2">
      <c r="A69" s="2">
        <v>68</v>
      </c>
      <c r="B69" s="2" t="s">
        <v>480</v>
      </c>
      <c r="C69" s="2" t="s">
        <v>481</v>
      </c>
      <c r="D69" s="2" t="s">
        <v>813</v>
      </c>
      <c r="E69" s="2" t="s">
        <v>701</v>
      </c>
      <c r="F69" s="2" t="s">
        <v>927</v>
      </c>
      <c r="G69" s="2" t="s">
        <v>1026</v>
      </c>
      <c r="H69" s="2" t="s">
        <v>1035</v>
      </c>
      <c r="I69" s="2" t="s">
        <v>1026</v>
      </c>
      <c r="J69" s="2" t="s">
        <v>1035</v>
      </c>
    </row>
    <row r="70" spans="1:10" ht="35" customHeight="1" x14ac:dyDescent="0.2">
      <c r="A70" s="2">
        <v>69</v>
      </c>
      <c r="B70" s="2" t="s">
        <v>57</v>
      </c>
      <c r="C70" s="2" t="s">
        <v>58</v>
      </c>
      <c r="D70" s="2" t="s">
        <v>59</v>
      </c>
      <c r="E70" s="3" t="s">
        <v>60</v>
      </c>
      <c r="F70" s="2" t="s">
        <v>61</v>
      </c>
      <c r="G70" s="2" t="s">
        <v>1026</v>
      </c>
      <c r="H70" s="2" t="s">
        <v>1035</v>
      </c>
      <c r="I70" s="2" t="s">
        <v>1026</v>
      </c>
      <c r="J70" s="2" t="s">
        <v>1035</v>
      </c>
    </row>
    <row r="71" spans="1:10" ht="35" customHeight="1" x14ac:dyDescent="0.2">
      <c r="A71" s="2">
        <v>70</v>
      </c>
      <c r="B71" s="2" t="s">
        <v>62</v>
      </c>
      <c r="C71" s="2" t="s">
        <v>63</v>
      </c>
      <c r="D71" s="2" t="s">
        <v>64</v>
      </c>
      <c r="E71" s="3" t="s">
        <v>65</v>
      </c>
      <c r="G71" s="2" t="s">
        <v>1026</v>
      </c>
      <c r="H71" s="2" t="s">
        <v>1035</v>
      </c>
      <c r="I71" s="2" t="s">
        <v>1026</v>
      </c>
      <c r="J71" s="2" t="s">
        <v>1035</v>
      </c>
    </row>
    <row r="72" spans="1:10" ht="35" customHeight="1" x14ac:dyDescent="0.2">
      <c r="A72" s="2">
        <v>71</v>
      </c>
      <c r="B72" s="2" t="s">
        <v>524</v>
      </c>
      <c r="C72" s="2" t="s">
        <v>525</v>
      </c>
      <c r="D72" s="2" t="s">
        <v>834</v>
      </c>
      <c r="E72" s="2" t="s">
        <v>722</v>
      </c>
      <c r="F72" s="2" t="s">
        <v>928</v>
      </c>
      <c r="G72" s="2" t="s">
        <v>1026</v>
      </c>
      <c r="H72" s="2" t="s">
        <v>1035</v>
      </c>
      <c r="I72" s="2" t="s">
        <v>1026</v>
      </c>
      <c r="J72" s="2" t="s">
        <v>1035</v>
      </c>
    </row>
    <row r="73" spans="1:10" ht="35" customHeight="1" x14ac:dyDescent="0.2">
      <c r="A73" s="2">
        <v>72</v>
      </c>
      <c r="B73" s="2" t="s">
        <v>66</v>
      </c>
      <c r="C73" s="2" t="s">
        <v>67</v>
      </c>
      <c r="D73" s="2" t="s">
        <v>17</v>
      </c>
      <c r="E73" s="3" t="s">
        <v>68</v>
      </c>
      <c r="F73" s="2" t="s">
        <v>69</v>
      </c>
      <c r="G73" s="2" t="s">
        <v>1026</v>
      </c>
      <c r="H73" s="2" t="s">
        <v>1035</v>
      </c>
      <c r="I73" s="2" t="s">
        <v>1026</v>
      </c>
      <c r="J73" s="2" t="s">
        <v>1035</v>
      </c>
    </row>
    <row r="74" spans="1:10" ht="35" customHeight="1" x14ac:dyDescent="0.2">
      <c r="A74" s="2">
        <v>73</v>
      </c>
      <c r="B74" s="2" t="s">
        <v>70</v>
      </c>
      <c r="C74" s="2" t="s">
        <v>71</v>
      </c>
      <c r="D74" s="2" t="s">
        <v>72</v>
      </c>
      <c r="E74" s="3" t="s">
        <v>73</v>
      </c>
      <c r="F74" s="2" t="s">
        <v>74</v>
      </c>
      <c r="G74" s="2" t="s">
        <v>1026</v>
      </c>
      <c r="H74" s="2" t="s">
        <v>1035</v>
      </c>
      <c r="I74" s="2" t="s">
        <v>1026</v>
      </c>
      <c r="J74" s="2" t="s">
        <v>1035</v>
      </c>
    </row>
    <row r="75" spans="1:10" ht="35" customHeight="1" x14ac:dyDescent="0.2">
      <c r="A75" s="2">
        <v>74</v>
      </c>
      <c r="B75" s="2" t="s">
        <v>518</v>
      </c>
      <c r="C75" s="2" t="s">
        <v>519</v>
      </c>
      <c r="D75" s="2" t="s">
        <v>831</v>
      </c>
      <c r="E75" s="2" t="s">
        <v>719</v>
      </c>
      <c r="F75" s="2" t="s">
        <v>930</v>
      </c>
      <c r="G75" s="2" t="s">
        <v>1026</v>
      </c>
      <c r="H75" s="2" t="s">
        <v>1035</v>
      </c>
      <c r="I75" s="2" t="s">
        <v>1026</v>
      </c>
      <c r="J75" s="2" t="s">
        <v>1035</v>
      </c>
    </row>
    <row r="76" spans="1:10" ht="35" customHeight="1" x14ac:dyDescent="0.2">
      <c r="A76" s="2">
        <v>75</v>
      </c>
      <c r="B76" s="2" t="s">
        <v>643</v>
      </c>
      <c r="C76" s="2" t="s">
        <v>644</v>
      </c>
      <c r="D76" s="2" t="s">
        <v>891</v>
      </c>
      <c r="E76" s="2" t="s">
        <v>781</v>
      </c>
      <c r="F76" s="2" t="s">
        <v>929</v>
      </c>
      <c r="G76" s="2" t="s">
        <v>1026</v>
      </c>
      <c r="H76" s="2" t="s">
        <v>1035</v>
      </c>
      <c r="I76" s="2" t="s">
        <v>1026</v>
      </c>
      <c r="J76" s="2" t="s">
        <v>1035</v>
      </c>
    </row>
    <row r="77" spans="1:10" ht="35" customHeight="1" x14ac:dyDescent="0.2">
      <c r="A77" s="2">
        <v>76</v>
      </c>
      <c r="B77" s="2" t="s">
        <v>512</v>
      </c>
      <c r="C77" s="2" t="s">
        <v>513</v>
      </c>
      <c r="D77" s="2" t="s">
        <v>828</v>
      </c>
      <c r="E77" s="2" t="s">
        <v>717</v>
      </c>
      <c r="F77" s="2" t="s">
        <v>931</v>
      </c>
      <c r="G77" s="2" t="s">
        <v>1026</v>
      </c>
      <c r="H77" s="2" t="s">
        <v>1037</v>
      </c>
      <c r="I77" s="2" t="s">
        <v>1026</v>
      </c>
      <c r="J77" s="2" t="s">
        <v>1037</v>
      </c>
    </row>
    <row r="78" spans="1:10" ht="35" customHeight="1" x14ac:dyDescent="0.2">
      <c r="A78" s="2">
        <v>77</v>
      </c>
      <c r="B78" s="2" t="s">
        <v>685</v>
      </c>
      <c r="C78" s="2" t="s">
        <v>686</v>
      </c>
      <c r="D78" s="2" t="s">
        <v>912</v>
      </c>
      <c r="E78" s="2" t="s">
        <v>802</v>
      </c>
      <c r="F78" s="2" t="s">
        <v>932</v>
      </c>
      <c r="G78" s="2" t="s">
        <v>1026</v>
      </c>
      <c r="H78" s="2" t="s">
        <v>1037</v>
      </c>
      <c r="I78" s="2" t="s">
        <v>1026</v>
      </c>
      <c r="J78" s="2" t="s">
        <v>1037</v>
      </c>
    </row>
    <row r="79" spans="1:10" ht="35" customHeight="1" x14ac:dyDescent="0.2">
      <c r="A79" s="2">
        <v>78</v>
      </c>
      <c r="B79" s="2" t="s">
        <v>85</v>
      </c>
      <c r="C79" s="2" t="s">
        <v>86</v>
      </c>
      <c r="D79" s="2" t="s">
        <v>87</v>
      </c>
      <c r="E79" s="3" t="s">
        <v>88</v>
      </c>
      <c r="F79" s="2" t="s">
        <v>89</v>
      </c>
      <c r="G79" s="2" t="s">
        <v>1026</v>
      </c>
      <c r="H79" s="2" t="s">
        <v>1035</v>
      </c>
      <c r="I79" s="2" t="s">
        <v>1026</v>
      </c>
      <c r="J79" s="2" t="s">
        <v>1035</v>
      </c>
    </row>
    <row r="80" spans="1:10" ht="35" customHeight="1" x14ac:dyDescent="0.2">
      <c r="A80" s="2">
        <v>79</v>
      </c>
      <c r="B80" s="2" t="s">
        <v>94</v>
      </c>
      <c r="C80" s="2" t="s">
        <v>95</v>
      </c>
      <c r="D80" s="2" t="s">
        <v>49</v>
      </c>
      <c r="E80" s="3" t="s">
        <v>96</v>
      </c>
      <c r="F80" s="2" t="s">
        <v>97</v>
      </c>
      <c r="G80" s="2" t="s">
        <v>1026</v>
      </c>
      <c r="H80" s="2" t="s">
        <v>1035</v>
      </c>
      <c r="I80" s="2" t="s">
        <v>1026</v>
      </c>
      <c r="J80" s="2" t="s">
        <v>1035</v>
      </c>
    </row>
    <row r="81" spans="1:10" ht="35" customHeight="1" x14ac:dyDescent="0.2">
      <c r="A81" s="2">
        <v>80</v>
      </c>
      <c r="B81" s="2" t="s">
        <v>628</v>
      </c>
      <c r="C81" s="2" t="s">
        <v>629</v>
      </c>
      <c r="D81" s="2" t="s">
        <v>883</v>
      </c>
      <c r="E81" s="2" t="s">
        <v>773</v>
      </c>
      <c r="F81" s="2" t="s">
        <v>933</v>
      </c>
      <c r="G81" s="2" t="s">
        <v>1026</v>
      </c>
      <c r="H81" s="2" t="s">
        <v>1035</v>
      </c>
      <c r="I81" s="2" t="s">
        <v>1026</v>
      </c>
      <c r="J81" s="2" t="s">
        <v>1035</v>
      </c>
    </row>
    <row r="82" spans="1:10" ht="35" customHeight="1" x14ac:dyDescent="0.2">
      <c r="A82" s="2">
        <v>81</v>
      </c>
      <c r="B82" s="2" t="s">
        <v>536</v>
      </c>
      <c r="C82" s="2" t="s">
        <v>537</v>
      </c>
      <c r="D82" s="2" t="s">
        <v>840</v>
      </c>
      <c r="E82" s="2" t="s">
        <v>728</v>
      </c>
      <c r="F82" s="2" t="s">
        <v>923</v>
      </c>
      <c r="G82" s="2" t="s">
        <v>1026</v>
      </c>
      <c r="H82" s="2" t="s">
        <v>1035</v>
      </c>
      <c r="I82" s="2" t="s">
        <v>1026</v>
      </c>
      <c r="J82" s="2" t="s">
        <v>1035</v>
      </c>
    </row>
    <row r="83" spans="1:10" ht="35" customHeight="1" x14ac:dyDescent="0.2">
      <c r="A83" s="2">
        <v>82</v>
      </c>
      <c r="B83" s="2" t="s">
        <v>548</v>
      </c>
      <c r="C83" s="2" t="s">
        <v>549</v>
      </c>
      <c r="D83" s="2" t="s">
        <v>846</v>
      </c>
      <c r="E83" s="2" t="s">
        <v>734</v>
      </c>
      <c r="F83" s="2" t="s">
        <v>934</v>
      </c>
      <c r="G83" s="2" t="s">
        <v>1026</v>
      </c>
      <c r="H83" s="2" t="s">
        <v>1035</v>
      </c>
      <c r="I83" s="2" t="s">
        <v>1026</v>
      </c>
      <c r="J83" s="2" t="s">
        <v>1035</v>
      </c>
    </row>
    <row r="84" spans="1:10" ht="35" customHeight="1" x14ac:dyDescent="0.2">
      <c r="A84" s="2">
        <v>83</v>
      </c>
      <c r="B84" s="2" t="s">
        <v>98</v>
      </c>
      <c r="C84" s="2" t="s">
        <v>99</v>
      </c>
      <c r="D84" s="2" t="s">
        <v>100</v>
      </c>
      <c r="E84" s="3" t="s">
        <v>101</v>
      </c>
      <c r="F84" s="2" t="s">
        <v>102</v>
      </c>
      <c r="G84" s="2" t="s">
        <v>1026</v>
      </c>
      <c r="H84" s="2" t="s">
        <v>1035</v>
      </c>
      <c r="I84" s="2" t="s">
        <v>1026</v>
      </c>
      <c r="J84" s="2" t="s">
        <v>1035</v>
      </c>
    </row>
    <row r="85" spans="1:10" ht="35" customHeight="1" x14ac:dyDescent="0.2">
      <c r="A85" s="2">
        <v>84</v>
      </c>
      <c r="B85" s="2" t="s">
        <v>522</v>
      </c>
      <c r="C85" s="2" t="s">
        <v>523</v>
      </c>
      <c r="D85" s="2" t="s">
        <v>833</v>
      </c>
      <c r="E85" s="2" t="s">
        <v>721</v>
      </c>
      <c r="F85" s="2" t="s">
        <v>935</v>
      </c>
      <c r="G85" s="2" t="s">
        <v>1026</v>
      </c>
      <c r="H85" s="2" t="s">
        <v>1035</v>
      </c>
      <c r="I85" s="2" t="s">
        <v>1026</v>
      </c>
      <c r="J85" s="2" t="s">
        <v>1035</v>
      </c>
    </row>
    <row r="86" spans="1:10" ht="35" customHeight="1" x14ac:dyDescent="0.2">
      <c r="A86" s="2">
        <v>85</v>
      </c>
      <c r="B86" s="2" t="s">
        <v>663</v>
      </c>
      <c r="C86" s="2" t="s">
        <v>664</v>
      </c>
      <c r="D86" s="2" t="s">
        <v>901</v>
      </c>
      <c r="E86" s="2" t="s">
        <v>791</v>
      </c>
      <c r="F86" s="2" t="s">
        <v>937</v>
      </c>
      <c r="G86" s="2" t="s">
        <v>1026</v>
      </c>
      <c r="H86" s="2" t="s">
        <v>1035</v>
      </c>
      <c r="I86" s="2" t="s">
        <v>1026</v>
      </c>
      <c r="J86" s="2" t="s">
        <v>1035</v>
      </c>
    </row>
    <row r="87" spans="1:10" ht="35" customHeight="1" x14ac:dyDescent="0.2">
      <c r="A87" s="2">
        <v>86</v>
      </c>
      <c r="B87" s="2" t="s">
        <v>580</v>
      </c>
      <c r="C87" s="2" t="s">
        <v>581</v>
      </c>
      <c r="D87" s="2" t="s">
        <v>859</v>
      </c>
      <c r="E87" s="2" t="s">
        <v>749</v>
      </c>
      <c r="F87" s="2" t="s">
        <v>936</v>
      </c>
      <c r="G87" s="2" t="s">
        <v>1026</v>
      </c>
      <c r="H87" s="2" t="s">
        <v>1035</v>
      </c>
      <c r="I87" s="2" t="s">
        <v>1026</v>
      </c>
      <c r="J87" s="2" t="s">
        <v>1035</v>
      </c>
    </row>
    <row r="88" spans="1:10" ht="35" customHeight="1" x14ac:dyDescent="0.2">
      <c r="A88" s="2">
        <v>87</v>
      </c>
      <c r="B88" s="2" t="s">
        <v>532</v>
      </c>
      <c r="C88" s="2" t="s">
        <v>533</v>
      </c>
      <c r="D88" s="2" t="s">
        <v>838</v>
      </c>
      <c r="E88" s="2" t="s">
        <v>726</v>
      </c>
      <c r="F88" s="2" t="s">
        <v>938</v>
      </c>
      <c r="G88" s="2" t="s">
        <v>1026</v>
      </c>
      <c r="H88" s="2" t="s">
        <v>1035</v>
      </c>
      <c r="I88" s="2" t="s">
        <v>1026</v>
      </c>
      <c r="J88" s="2" t="s">
        <v>1035</v>
      </c>
    </row>
    <row r="89" spans="1:10" ht="35" customHeight="1" x14ac:dyDescent="0.2">
      <c r="A89" s="2">
        <v>88</v>
      </c>
      <c r="B89" s="2" t="s">
        <v>620</v>
      </c>
      <c r="C89" s="2" t="s">
        <v>621</v>
      </c>
      <c r="D89" s="2" t="s">
        <v>879</v>
      </c>
      <c r="E89" s="2" t="s">
        <v>769</v>
      </c>
      <c r="F89" s="2" t="s">
        <v>939</v>
      </c>
      <c r="G89" s="2" t="s">
        <v>1026</v>
      </c>
      <c r="H89" s="2" t="s">
        <v>1034</v>
      </c>
      <c r="I89" s="2" t="s">
        <v>1026</v>
      </c>
      <c r="J89" s="2" t="s">
        <v>1034</v>
      </c>
    </row>
    <row r="90" spans="1:10" ht="35" customHeight="1" x14ac:dyDescent="0.2">
      <c r="A90" s="2">
        <v>89</v>
      </c>
      <c r="B90" s="2" t="s">
        <v>528</v>
      </c>
      <c r="C90" s="2" t="s">
        <v>529</v>
      </c>
      <c r="D90" s="2" t="s">
        <v>836</v>
      </c>
      <c r="E90" s="2" t="s">
        <v>724</v>
      </c>
      <c r="F90" s="2" t="s">
        <v>940</v>
      </c>
      <c r="G90" s="2" t="s">
        <v>1026</v>
      </c>
      <c r="H90" s="2" t="s">
        <v>1034</v>
      </c>
      <c r="I90" s="2" t="s">
        <v>1026</v>
      </c>
      <c r="J90" s="2" t="s">
        <v>1034</v>
      </c>
    </row>
    <row r="91" spans="1:10" ht="35" customHeight="1" x14ac:dyDescent="0.2">
      <c r="A91" s="2">
        <v>90</v>
      </c>
      <c r="B91" s="2" t="s">
        <v>103</v>
      </c>
      <c r="C91" s="2" t="s">
        <v>104</v>
      </c>
      <c r="D91" s="2" t="s">
        <v>105</v>
      </c>
      <c r="E91" s="3" t="s">
        <v>106</v>
      </c>
      <c r="F91" s="2" t="s">
        <v>107</v>
      </c>
      <c r="G91" s="2" t="s">
        <v>1026</v>
      </c>
      <c r="H91" s="2" t="s">
        <v>1034</v>
      </c>
      <c r="I91" s="2" t="s">
        <v>1026</v>
      </c>
      <c r="J91" s="2" t="s">
        <v>1034</v>
      </c>
    </row>
    <row r="92" spans="1:10" ht="35" customHeight="1" x14ac:dyDescent="0.2">
      <c r="A92" s="2">
        <v>91</v>
      </c>
      <c r="B92" s="2" t="s">
        <v>110</v>
      </c>
      <c r="C92" s="2" t="s">
        <v>111</v>
      </c>
      <c r="D92" s="2" t="s">
        <v>112</v>
      </c>
      <c r="E92" s="3" t="s">
        <v>113</v>
      </c>
      <c r="F92" s="2" t="s">
        <v>114</v>
      </c>
      <c r="G92" s="2" t="s">
        <v>1026</v>
      </c>
      <c r="H92" s="2" t="s">
        <v>1035</v>
      </c>
      <c r="I92" s="2" t="s">
        <v>1026</v>
      </c>
      <c r="J92" s="2" t="s">
        <v>1035</v>
      </c>
    </row>
    <row r="93" spans="1:10" ht="35" customHeight="1" x14ac:dyDescent="0.2">
      <c r="A93" s="2">
        <v>92</v>
      </c>
      <c r="B93" s="2" t="s">
        <v>645</v>
      </c>
      <c r="C93" s="2" t="s">
        <v>646</v>
      </c>
      <c r="D93" s="2" t="s">
        <v>892</v>
      </c>
      <c r="E93" s="2" t="s">
        <v>782</v>
      </c>
      <c r="F93" s="2" t="s">
        <v>941</v>
      </c>
      <c r="G93" s="2" t="s">
        <v>1026</v>
      </c>
      <c r="H93" s="2" t="s">
        <v>1035</v>
      </c>
      <c r="I93" s="2" t="s">
        <v>1026</v>
      </c>
      <c r="J93" s="2" t="s">
        <v>1035</v>
      </c>
    </row>
    <row r="94" spans="1:10" ht="35" customHeight="1" x14ac:dyDescent="0.2">
      <c r="A94" s="2">
        <v>93</v>
      </c>
      <c r="B94" s="2" t="s">
        <v>592</v>
      </c>
      <c r="C94" s="2" t="s">
        <v>593</v>
      </c>
      <c r="D94" s="2" t="s">
        <v>865</v>
      </c>
      <c r="E94" s="2" t="s">
        <v>755</v>
      </c>
      <c r="F94" s="2" t="s">
        <v>942</v>
      </c>
      <c r="G94" s="2" t="s">
        <v>1026</v>
      </c>
      <c r="H94" s="2" t="s">
        <v>1036</v>
      </c>
      <c r="I94" s="2" t="s">
        <v>1026</v>
      </c>
      <c r="J94" s="2" t="s">
        <v>1036</v>
      </c>
    </row>
    <row r="95" spans="1:10" ht="35" customHeight="1" x14ac:dyDescent="0.2">
      <c r="A95" s="2">
        <v>94</v>
      </c>
      <c r="B95" s="2" t="s">
        <v>128</v>
      </c>
      <c r="C95" s="2" t="s">
        <v>129</v>
      </c>
      <c r="D95" s="2" t="s">
        <v>40</v>
      </c>
      <c r="E95" s="3" t="s">
        <v>130</v>
      </c>
      <c r="F95" s="2" t="s">
        <v>131</v>
      </c>
      <c r="G95" s="2" t="s">
        <v>1026</v>
      </c>
      <c r="H95" s="2" t="s">
        <v>1035</v>
      </c>
      <c r="I95" s="2" t="s">
        <v>1026</v>
      </c>
      <c r="J95" s="2" t="s">
        <v>1035</v>
      </c>
    </row>
    <row r="96" spans="1:10" ht="35" customHeight="1" x14ac:dyDescent="0.2">
      <c r="A96" s="2">
        <v>95</v>
      </c>
      <c r="B96" s="2" t="s">
        <v>544</v>
      </c>
      <c r="C96" s="2" t="s">
        <v>545</v>
      </c>
      <c r="D96" s="2" t="s">
        <v>844</v>
      </c>
      <c r="E96" s="2" t="s">
        <v>732</v>
      </c>
      <c r="F96" s="2" t="s">
        <v>943</v>
      </c>
      <c r="G96" s="2" t="s">
        <v>1026</v>
      </c>
      <c r="H96" s="2" t="s">
        <v>1034</v>
      </c>
      <c r="I96" s="2" t="s">
        <v>1026</v>
      </c>
      <c r="J96" s="2" t="s">
        <v>1034</v>
      </c>
    </row>
    <row r="97" spans="1:10" ht="35" customHeight="1" x14ac:dyDescent="0.2">
      <c r="A97" s="2">
        <v>96</v>
      </c>
      <c r="B97" s="2" t="s">
        <v>675</v>
      </c>
      <c r="C97" s="2" t="s">
        <v>676</v>
      </c>
      <c r="D97" s="2" t="s">
        <v>907</v>
      </c>
      <c r="E97" s="2" t="s">
        <v>797</v>
      </c>
      <c r="F97" s="2" t="s">
        <v>944</v>
      </c>
      <c r="G97" s="2" t="s">
        <v>1026</v>
      </c>
      <c r="H97" s="2" t="s">
        <v>1036</v>
      </c>
      <c r="I97" s="2" t="s">
        <v>1026</v>
      </c>
      <c r="J97" s="2" t="s">
        <v>1036</v>
      </c>
    </row>
    <row r="98" spans="1:10" ht="35" customHeight="1" x14ac:dyDescent="0.2">
      <c r="A98" s="2">
        <v>97</v>
      </c>
      <c r="B98" s="2" t="s">
        <v>606</v>
      </c>
      <c r="C98" s="2" t="s">
        <v>607</v>
      </c>
      <c r="D98" s="2" t="s">
        <v>872</v>
      </c>
      <c r="E98" s="2" t="s">
        <v>762</v>
      </c>
      <c r="F98" s="2" t="s">
        <v>945</v>
      </c>
      <c r="G98" s="2" t="s">
        <v>1026</v>
      </c>
      <c r="H98" s="2" t="s">
        <v>1035</v>
      </c>
      <c r="I98" s="2" t="s">
        <v>1026</v>
      </c>
      <c r="J98" s="2" t="s">
        <v>1035</v>
      </c>
    </row>
    <row r="99" spans="1:10" ht="35" customHeight="1" x14ac:dyDescent="0.2">
      <c r="A99" s="2">
        <v>98</v>
      </c>
      <c r="B99" s="2" t="s">
        <v>147</v>
      </c>
      <c r="C99" s="2" t="s">
        <v>148</v>
      </c>
      <c r="D99" s="2" t="s">
        <v>87</v>
      </c>
      <c r="E99" s="3" t="s">
        <v>149</v>
      </c>
      <c r="F99" s="2" t="s">
        <v>150</v>
      </c>
      <c r="G99" s="2" t="s">
        <v>1026</v>
      </c>
      <c r="H99" s="2" t="s">
        <v>1035</v>
      </c>
      <c r="I99" s="2" t="s">
        <v>1026</v>
      </c>
      <c r="J99" s="2" t="s">
        <v>1035</v>
      </c>
    </row>
    <row r="100" spans="1:10" ht="35" customHeight="1" x14ac:dyDescent="0.2">
      <c r="A100" s="2">
        <v>99</v>
      </c>
      <c r="B100" s="2" t="s">
        <v>161</v>
      </c>
      <c r="C100" s="2" t="s">
        <v>162</v>
      </c>
      <c r="D100" s="2" t="s">
        <v>163</v>
      </c>
      <c r="E100" s="3" t="s">
        <v>164</v>
      </c>
      <c r="F100" s="2" t="s">
        <v>165</v>
      </c>
      <c r="G100" s="2" t="s">
        <v>1026</v>
      </c>
      <c r="H100" s="2" t="s">
        <v>1035</v>
      </c>
      <c r="I100" s="2" t="s">
        <v>1026</v>
      </c>
      <c r="J100" s="2" t="s">
        <v>1035</v>
      </c>
    </row>
    <row r="101" spans="1:10" ht="35" customHeight="1" x14ac:dyDescent="0.2">
      <c r="A101" s="2">
        <v>100</v>
      </c>
      <c r="B101" s="2" t="s">
        <v>559</v>
      </c>
      <c r="C101" s="2" t="s">
        <v>560</v>
      </c>
      <c r="D101" s="2" t="s">
        <v>850</v>
      </c>
      <c r="E101" s="2" t="s">
        <v>739</v>
      </c>
      <c r="F101" s="2" t="s">
        <v>946</v>
      </c>
      <c r="G101" s="2" t="s">
        <v>1026</v>
      </c>
      <c r="H101" s="2" t="s">
        <v>1035</v>
      </c>
      <c r="I101" s="2" t="s">
        <v>1026</v>
      </c>
      <c r="J101" s="2" t="s">
        <v>1035</v>
      </c>
    </row>
    <row r="102" spans="1:10" ht="35" customHeight="1" x14ac:dyDescent="0.2">
      <c r="A102" s="2">
        <v>101</v>
      </c>
      <c r="B102" s="2" t="s">
        <v>584</v>
      </c>
      <c r="C102" s="2" t="s">
        <v>585</v>
      </c>
      <c r="D102" s="2" t="s">
        <v>861</v>
      </c>
      <c r="E102" s="2" t="s">
        <v>751</v>
      </c>
      <c r="F102" s="2" t="s">
        <v>947</v>
      </c>
      <c r="G102" s="2" t="s">
        <v>1026</v>
      </c>
      <c r="H102" s="2" t="s">
        <v>1037</v>
      </c>
      <c r="I102" s="2" t="s">
        <v>1026</v>
      </c>
      <c r="J102" s="2" t="s">
        <v>1037</v>
      </c>
    </row>
    <row r="103" spans="1:10" ht="35" customHeight="1" x14ac:dyDescent="0.2">
      <c r="A103" s="2">
        <v>102</v>
      </c>
      <c r="B103" s="2" t="s">
        <v>653</v>
      </c>
      <c r="C103" s="2" t="s">
        <v>654</v>
      </c>
      <c r="D103" s="2" t="s">
        <v>896</v>
      </c>
      <c r="E103" s="2" t="s">
        <v>786</v>
      </c>
      <c r="F103" s="2" t="s">
        <v>948</v>
      </c>
      <c r="G103" s="2" t="s">
        <v>1026</v>
      </c>
      <c r="H103" s="2" t="s">
        <v>1035</v>
      </c>
      <c r="I103" s="2" t="s">
        <v>1026</v>
      </c>
      <c r="J103" s="2" t="s">
        <v>1035</v>
      </c>
    </row>
    <row r="104" spans="1:10" ht="35" customHeight="1" x14ac:dyDescent="0.2">
      <c r="A104" s="2">
        <v>103</v>
      </c>
      <c r="B104" s="2" t="s">
        <v>659</v>
      </c>
      <c r="C104" s="2" t="s">
        <v>660</v>
      </c>
      <c r="D104" s="2" t="s">
        <v>899</v>
      </c>
      <c r="E104" s="2" t="s">
        <v>789</v>
      </c>
      <c r="F104" s="2" t="s">
        <v>949</v>
      </c>
      <c r="G104" s="2" t="s">
        <v>1026</v>
      </c>
      <c r="H104" s="2" t="s">
        <v>1036</v>
      </c>
      <c r="I104" s="2" t="s">
        <v>1026</v>
      </c>
      <c r="J104" s="2" t="s">
        <v>1036</v>
      </c>
    </row>
    <row r="105" spans="1:10" ht="35" customHeight="1" x14ac:dyDescent="0.2">
      <c r="A105" s="2">
        <v>104</v>
      </c>
      <c r="B105" s="2" t="s">
        <v>509</v>
      </c>
      <c r="C105" s="2" t="s">
        <v>510</v>
      </c>
      <c r="D105" s="2" t="s">
        <v>511</v>
      </c>
      <c r="E105" s="2" t="s">
        <v>716</v>
      </c>
      <c r="G105" s="2" t="s">
        <v>1026</v>
      </c>
      <c r="H105" s="2" t="s">
        <v>1035</v>
      </c>
      <c r="I105" s="2" t="s">
        <v>1026</v>
      </c>
      <c r="J105" s="2" t="s">
        <v>1035</v>
      </c>
    </row>
    <row r="106" spans="1:10" ht="35" customHeight="1" x14ac:dyDescent="0.2">
      <c r="A106" s="2">
        <v>105</v>
      </c>
      <c r="B106" s="2" t="s">
        <v>482</v>
      </c>
      <c r="C106" s="2" t="s">
        <v>483</v>
      </c>
      <c r="D106" s="2" t="s">
        <v>814</v>
      </c>
      <c r="E106" s="2" t="s">
        <v>702</v>
      </c>
      <c r="F106" s="2" t="s">
        <v>950</v>
      </c>
      <c r="G106" s="2" t="s">
        <v>1026</v>
      </c>
      <c r="H106" s="2" t="s">
        <v>1035</v>
      </c>
      <c r="I106" s="2" t="s">
        <v>1026</v>
      </c>
      <c r="J106" s="2" t="s">
        <v>1035</v>
      </c>
    </row>
    <row r="107" spans="1:10" ht="35" customHeight="1" x14ac:dyDescent="0.2">
      <c r="A107" s="2">
        <v>106</v>
      </c>
      <c r="B107" s="2" t="s">
        <v>176</v>
      </c>
      <c r="C107" s="2" t="s">
        <v>177</v>
      </c>
      <c r="D107" s="2" t="s">
        <v>178</v>
      </c>
      <c r="E107" s="3" t="s">
        <v>179</v>
      </c>
      <c r="F107" s="2" t="s">
        <v>180</v>
      </c>
      <c r="G107" s="2" t="s">
        <v>1026</v>
      </c>
      <c r="H107" s="2" t="s">
        <v>1035</v>
      </c>
      <c r="I107" s="2" t="s">
        <v>1026</v>
      </c>
      <c r="J107" s="2" t="s">
        <v>1035</v>
      </c>
    </row>
    <row r="108" spans="1:10" ht="35" customHeight="1" x14ac:dyDescent="0.2">
      <c r="A108" s="2">
        <v>107</v>
      </c>
      <c r="B108" s="2" t="s">
        <v>679</v>
      </c>
      <c r="C108" s="2" t="s">
        <v>680</v>
      </c>
      <c r="D108" s="2" t="s">
        <v>909</v>
      </c>
      <c r="E108" s="2" t="s">
        <v>799</v>
      </c>
      <c r="F108" s="2" t="s">
        <v>951</v>
      </c>
      <c r="G108" s="2" t="s">
        <v>1026</v>
      </c>
      <c r="H108" s="2" t="s">
        <v>1037</v>
      </c>
      <c r="I108" s="2" t="s">
        <v>1026</v>
      </c>
      <c r="J108" s="2" t="s">
        <v>1037</v>
      </c>
    </row>
    <row r="109" spans="1:10" ht="35" customHeight="1" x14ac:dyDescent="0.2">
      <c r="A109" s="2">
        <v>108</v>
      </c>
      <c r="B109" s="2" t="s">
        <v>505</v>
      </c>
      <c r="C109" s="2" t="s">
        <v>506</v>
      </c>
      <c r="D109" s="2" t="s">
        <v>826</v>
      </c>
      <c r="E109" s="2" t="s">
        <v>714</v>
      </c>
      <c r="G109" s="2" t="s">
        <v>1026</v>
      </c>
      <c r="H109" s="2" t="s">
        <v>1037</v>
      </c>
      <c r="I109" s="2" t="s">
        <v>1026</v>
      </c>
      <c r="J109" s="2" t="s">
        <v>1037</v>
      </c>
    </row>
    <row r="110" spans="1:10" ht="35" customHeight="1" x14ac:dyDescent="0.2">
      <c r="A110" s="2">
        <v>109</v>
      </c>
      <c r="B110" s="2" t="s">
        <v>667</v>
      </c>
      <c r="C110" s="2" t="s">
        <v>668</v>
      </c>
      <c r="D110" s="2" t="s">
        <v>903</v>
      </c>
      <c r="E110" s="2" t="s">
        <v>793</v>
      </c>
      <c r="F110" s="2" t="s">
        <v>952</v>
      </c>
      <c r="G110" s="2" t="s">
        <v>1026</v>
      </c>
      <c r="H110" s="2" t="s">
        <v>1035</v>
      </c>
      <c r="I110" s="2" t="s">
        <v>1026</v>
      </c>
      <c r="J110" s="2" t="s">
        <v>1035</v>
      </c>
    </row>
    <row r="111" spans="1:10" ht="35" customHeight="1" x14ac:dyDescent="0.2">
      <c r="A111" s="2">
        <v>110</v>
      </c>
      <c r="B111" s="2" t="s">
        <v>185</v>
      </c>
      <c r="C111" s="2" t="s">
        <v>186</v>
      </c>
      <c r="D111" s="2" t="s">
        <v>187</v>
      </c>
      <c r="E111" s="3" t="s">
        <v>188</v>
      </c>
      <c r="F111" s="2" t="s">
        <v>189</v>
      </c>
      <c r="G111" s="2" t="s">
        <v>1026</v>
      </c>
      <c r="H111" s="2" t="s">
        <v>1035</v>
      </c>
      <c r="I111" s="2" t="s">
        <v>1026</v>
      </c>
      <c r="J111" s="2" t="s">
        <v>1035</v>
      </c>
    </row>
    <row r="112" spans="1:10" ht="35" customHeight="1" x14ac:dyDescent="0.2">
      <c r="A112" s="2">
        <v>111</v>
      </c>
      <c r="B112" s="2" t="s">
        <v>574</v>
      </c>
      <c r="C112" s="2" t="s">
        <v>575</v>
      </c>
      <c r="D112" s="2" t="s">
        <v>856</v>
      </c>
      <c r="E112" s="2" t="s">
        <v>746</v>
      </c>
      <c r="F112" s="2" t="s">
        <v>953</v>
      </c>
      <c r="G112" s="2" t="s">
        <v>1026</v>
      </c>
      <c r="H112" s="2" t="s">
        <v>1035</v>
      </c>
      <c r="I112" s="2" t="s">
        <v>1026</v>
      </c>
      <c r="J112" s="2" t="s">
        <v>1035</v>
      </c>
    </row>
    <row r="113" spans="1:10" ht="35" customHeight="1" x14ac:dyDescent="0.2">
      <c r="A113" s="2">
        <v>112</v>
      </c>
      <c r="B113" s="2" t="s">
        <v>195</v>
      </c>
      <c r="C113" s="2" t="s">
        <v>196</v>
      </c>
      <c r="D113" s="2" t="s">
        <v>197</v>
      </c>
      <c r="E113" s="3" t="s">
        <v>198</v>
      </c>
      <c r="F113" s="2" t="s">
        <v>199</v>
      </c>
      <c r="G113" s="2" t="s">
        <v>1026</v>
      </c>
      <c r="H113" s="2" t="s">
        <v>1035</v>
      </c>
      <c r="I113" s="2" t="s">
        <v>1026</v>
      </c>
      <c r="J113" s="2" t="s">
        <v>1035</v>
      </c>
    </row>
    <row r="114" spans="1:10" ht="35" customHeight="1" x14ac:dyDescent="0.2">
      <c r="A114" s="2">
        <v>113</v>
      </c>
      <c r="B114" s="2" t="s">
        <v>576</v>
      </c>
      <c r="C114" s="2" t="s">
        <v>577</v>
      </c>
      <c r="D114" s="2" t="s">
        <v>857</v>
      </c>
      <c r="E114" s="2" t="s">
        <v>747</v>
      </c>
      <c r="F114" s="2" t="s">
        <v>954</v>
      </c>
      <c r="G114" s="2" t="s">
        <v>1026</v>
      </c>
      <c r="H114" s="2" t="s">
        <v>1035</v>
      </c>
      <c r="I114" s="2" t="s">
        <v>1026</v>
      </c>
      <c r="J114" s="2" t="s">
        <v>1035</v>
      </c>
    </row>
    <row r="115" spans="1:10" ht="35" customHeight="1" x14ac:dyDescent="0.2">
      <c r="A115" s="2">
        <v>114</v>
      </c>
      <c r="B115" s="2" t="s">
        <v>689</v>
      </c>
      <c r="C115" s="2" t="s">
        <v>690</v>
      </c>
      <c r="D115" s="2" t="s">
        <v>914</v>
      </c>
      <c r="E115" s="2" t="s">
        <v>804</v>
      </c>
      <c r="F115" s="2" t="s">
        <v>956</v>
      </c>
      <c r="G115" s="2" t="s">
        <v>1026</v>
      </c>
      <c r="H115" s="2" t="s">
        <v>1035</v>
      </c>
      <c r="I115" s="2" t="s">
        <v>1026</v>
      </c>
      <c r="J115" s="2" t="s">
        <v>1035</v>
      </c>
    </row>
    <row r="116" spans="1:10" ht="35" customHeight="1" x14ac:dyDescent="0.2">
      <c r="A116" s="2">
        <v>115</v>
      </c>
      <c r="B116" s="2" t="s">
        <v>546</v>
      </c>
      <c r="C116" s="2" t="s">
        <v>547</v>
      </c>
      <c r="D116" s="2" t="s">
        <v>845</v>
      </c>
      <c r="E116" s="2" t="s">
        <v>733</v>
      </c>
      <c r="F116" s="2" t="s">
        <v>955</v>
      </c>
      <c r="G116" s="2" t="s">
        <v>1026</v>
      </c>
      <c r="H116" s="2" t="s">
        <v>1035</v>
      </c>
      <c r="I116" s="2" t="s">
        <v>1026</v>
      </c>
      <c r="J116" s="2" t="s">
        <v>1035</v>
      </c>
    </row>
    <row r="117" spans="1:10" ht="35" customHeight="1" x14ac:dyDescent="0.2">
      <c r="A117" s="2">
        <v>116</v>
      </c>
      <c r="B117" s="2" t="s">
        <v>673</v>
      </c>
      <c r="C117" s="2" t="s">
        <v>674</v>
      </c>
      <c r="D117" s="2" t="s">
        <v>906</v>
      </c>
      <c r="E117" s="2" t="s">
        <v>796</v>
      </c>
      <c r="F117" s="2" t="s">
        <v>957</v>
      </c>
      <c r="G117" s="2" t="s">
        <v>1026</v>
      </c>
      <c r="H117" s="2" t="s">
        <v>1035</v>
      </c>
      <c r="I117" s="2" t="s">
        <v>1026</v>
      </c>
      <c r="J117" s="2" t="s">
        <v>1035</v>
      </c>
    </row>
    <row r="118" spans="1:10" ht="35" customHeight="1" x14ac:dyDescent="0.2">
      <c r="A118" s="2">
        <v>117</v>
      </c>
      <c r="B118" s="2" t="s">
        <v>600</v>
      </c>
      <c r="C118" s="2" t="s">
        <v>601</v>
      </c>
      <c r="D118" s="2" t="s">
        <v>869</v>
      </c>
      <c r="E118" s="2" t="s">
        <v>759</v>
      </c>
      <c r="F118" s="2" t="s">
        <v>958</v>
      </c>
      <c r="G118" s="2" t="s">
        <v>1026</v>
      </c>
      <c r="H118" s="2" t="s">
        <v>1035</v>
      </c>
      <c r="I118" s="2" t="s">
        <v>1026</v>
      </c>
      <c r="J118" s="2" t="s">
        <v>1035</v>
      </c>
    </row>
    <row r="119" spans="1:10" ht="35" customHeight="1" x14ac:dyDescent="0.2">
      <c r="A119" s="2">
        <v>118</v>
      </c>
      <c r="B119" s="2" t="s">
        <v>665</v>
      </c>
      <c r="C119" s="2" t="s">
        <v>666</v>
      </c>
      <c r="D119" s="2" t="s">
        <v>902</v>
      </c>
      <c r="E119" s="2" t="s">
        <v>792</v>
      </c>
      <c r="G119" s="2" t="s">
        <v>1026</v>
      </c>
      <c r="H119" s="2" t="s">
        <v>1035</v>
      </c>
      <c r="I119" s="2" t="s">
        <v>1026</v>
      </c>
      <c r="J119" s="2" t="s">
        <v>1035</v>
      </c>
    </row>
    <row r="120" spans="1:10" ht="35" customHeight="1" x14ac:dyDescent="0.2">
      <c r="A120" s="2">
        <v>119</v>
      </c>
      <c r="B120" s="2" t="s">
        <v>594</v>
      </c>
      <c r="C120" s="2" t="s">
        <v>595</v>
      </c>
      <c r="D120" s="2" t="s">
        <v>866</v>
      </c>
      <c r="E120" s="2" t="s">
        <v>756</v>
      </c>
      <c r="F120" s="2" t="s">
        <v>959</v>
      </c>
      <c r="G120" s="2" t="s">
        <v>1026</v>
      </c>
      <c r="H120" s="2" t="s">
        <v>1035</v>
      </c>
      <c r="I120" s="2" t="s">
        <v>1026</v>
      </c>
      <c r="J120" s="2" t="s">
        <v>1035</v>
      </c>
    </row>
    <row r="121" spans="1:10" ht="35" customHeight="1" x14ac:dyDescent="0.2">
      <c r="A121" s="2">
        <v>120</v>
      </c>
      <c r="B121" s="2" t="s">
        <v>204</v>
      </c>
      <c r="C121" s="2" t="s">
        <v>205</v>
      </c>
      <c r="D121" s="2" t="s">
        <v>206</v>
      </c>
      <c r="E121" s="3" t="s">
        <v>207</v>
      </c>
      <c r="F121" s="2" t="s">
        <v>208</v>
      </c>
      <c r="G121" s="2" t="s">
        <v>1026</v>
      </c>
      <c r="H121" s="2" t="s">
        <v>1035</v>
      </c>
      <c r="I121" s="2" t="s">
        <v>1026</v>
      </c>
      <c r="J121" s="2" t="s">
        <v>1035</v>
      </c>
    </row>
    <row r="122" spans="1:10" ht="35" customHeight="1" x14ac:dyDescent="0.2">
      <c r="A122" s="2">
        <v>121</v>
      </c>
      <c r="B122" s="2" t="s">
        <v>671</v>
      </c>
      <c r="C122" s="2" t="s">
        <v>672</v>
      </c>
      <c r="D122" s="2" t="s">
        <v>905</v>
      </c>
      <c r="E122" s="2" t="s">
        <v>795</v>
      </c>
      <c r="F122" s="2" t="s">
        <v>960</v>
      </c>
      <c r="G122" s="2" t="s">
        <v>1026</v>
      </c>
      <c r="H122" s="2" t="s">
        <v>1034</v>
      </c>
      <c r="I122" s="2" t="s">
        <v>1026</v>
      </c>
      <c r="J122" s="2" t="s">
        <v>1034</v>
      </c>
    </row>
    <row r="123" spans="1:10" ht="35" customHeight="1" x14ac:dyDescent="0.2">
      <c r="A123" s="2">
        <v>122</v>
      </c>
      <c r="B123" s="2" t="s">
        <v>209</v>
      </c>
      <c r="C123" s="2" t="s">
        <v>210</v>
      </c>
      <c r="D123" s="2" t="s">
        <v>211</v>
      </c>
      <c r="E123" s="3" t="s">
        <v>212</v>
      </c>
      <c r="F123" s="2" t="s">
        <v>213</v>
      </c>
      <c r="G123" s="2" t="s">
        <v>1026</v>
      </c>
      <c r="H123" s="2" t="s">
        <v>1035</v>
      </c>
      <c r="I123" s="2" t="s">
        <v>1026</v>
      </c>
      <c r="J123" s="2" t="s">
        <v>1035</v>
      </c>
    </row>
    <row r="124" spans="1:10" ht="35" customHeight="1" x14ac:dyDescent="0.2">
      <c r="A124" s="2">
        <v>123</v>
      </c>
      <c r="B124" s="2" t="s">
        <v>214</v>
      </c>
      <c r="C124" s="2" t="s">
        <v>215</v>
      </c>
      <c r="D124" s="2" t="s">
        <v>216</v>
      </c>
      <c r="E124" s="3" t="s">
        <v>217</v>
      </c>
      <c r="F124" s="2" t="s">
        <v>218</v>
      </c>
      <c r="G124" s="2" t="s">
        <v>1026</v>
      </c>
      <c r="H124" s="2" t="s">
        <v>1035</v>
      </c>
      <c r="I124" s="2" t="s">
        <v>1026</v>
      </c>
      <c r="J124" s="2" t="s">
        <v>1035</v>
      </c>
    </row>
    <row r="125" spans="1:10" ht="35" customHeight="1" x14ac:dyDescent="0.2">
      <c r="A125" s="2">
        <v>124</v>
      </c>
      <c r="B125" s="2" t="s">
        <v>598</v>
      </c>
      <c r="C125" s="2" t="s">
        <v>599</v>
      </c>
      <c r="D125" s="2" t="s">
        <v>868</v>
      </c>
      <c r="E125" s="2" t="s">
        <v>758</v>
      </c>
      <c r="F125" s="2" t="s">
        <v>961</v>
      </c>
      <c r="G125" s="2" t="s">
        <v>1026</v>
      </c>
      <c r="H125" s="2" t="s">
        <v>1035</v>
      </c>
      <c r="I125" s="2" t="s">
        <v>1026</v>
      </c>
      <c r="J125" s="2" t="s">
        <v>1035</v>
      </c>
    </row>
    <row r="126" spans="1:10" ht="35" customHeight="1" x14ac:dyDescent="0.2">
      <c r="A126" s="2">
        <v>125</v>
      </c>
      <c r="B126" s="2" t="s">
        <v>691</v>
      </c>
      <c r="C126" s="2" t="s">
        <v>692</v>
      </c>
      <c r="D126" s="2" t="s">
        <v>915</v>
      </c>
      <c r="E126" s="2" t="s">
        <v>805</v>
      </c>
      <c r="F126" s="2" t="s">
        <v>962</v>
      </c>
      <c r="G126" s="2" t="s">
        <v>1026</v>
      </c>
      <c r="H126" s="2" t="s">
        <v>1035</v>
      </c>
      <c r="I126" s="2" t="s">
        <v>1026</v>
      </c>
      <c r="J126" s="2" t="s">
        <v>1035</v>
      </c>
    </row>
    <row r="127" spans="1:10" ht="35" customHeight="1" x14ac:dyDescent="0.2">
      <c r="A127" s="2">
        <v>126</v>
      </c>
      <c r="B127" s="2" t="s">
        <v>647</v>
      </c>
      <c r="C127" s="2" t="s">
        <v>648</v>
      </c>
      <c r="D127" s="2" t="s">
        <v>893</v>
      </c>
      <c r="E127" s="2" t="s">
        <v>783</v>
      </c>
      <c r="F127" s="2" t="s">
        <v>963</v>
      </c>
      <c r="G127" s="2" t="s">
        <v>1026</v>
      </c>
      <c r="H127" s="2" t="s">
        <v>1036</v>
      </c>
      <c r="I127" s="2" t="s">
        <v>1026</v>
      </c>
      <c r="J127" s="2" t="s">
        <v>1036</v>
      </c>
    </row>
    <row r="128" spans="1:10" ht="35" customHeight="1" x14ac:dyDescent="0.2">
      <c r="A128" s="2">
        <v>127</v>
      </c>
      <c r="B128" s="2" t="s">
        <v>550</v>
      </c>
      <c r="C128" s="2" t="s">
        <v>551</v>
      </c>
      <c r="D128" s="2" t="s">
        <v>847</v>
      </c>
      <c r="E128" s="2" t="s">
        <v>735</v>
      </c>
      <c r="F128" s="2" t="s">
        <v>964</v>
      </c>
      <c r="G128" s="2" t="s">
        <v>1026</v>
      </c>
      <c r="H128" s="2" t="s">
        <v>1035</v>
      </c>
      <c r="I128" s="2" t="s">
        <v>1026</v>
      </c>
      <c r="J128" s="2" t="s">
        <v>1035</v>
      </c>
    </row>
    <row r="129" spans="1:10" ht="35" customHeight="1" x14ac:dyDescent="0.2">
      <c r="A129" s="2">
        <v>128</v>
      </c>
      <c r="B129" s="2" t="s">
        <v>229</v>
      </c>
      <c r="C129" s="2" t="s">
        <v>230</v>
      </c>
      <c r="D129" s="2" t="s">
        <v>231</v>
      </c>
      <c r="E129" s="3" t="s">
        <v>232</v>
      </c>
      <c r="F129" s="2" t="s">
        <v>233</v>
      </c>
      <c r="G129" s="2" t="s">
        <v>1026</v>
      </c>
      <c r="H129" s="2" t="s">
        <v>1035</v>
      </c>
      <c r="I129" s="2" t="s">
        <v>1026</v>
      </c>
      <c r="J129" s="2" t="s">
        <v>1035</v>
      </c>
    </row>
    <row r="130" spans="1:10" ht="35" customHeight="1" x14ac:dyDescent="0.2">
      <c r="A130" s="2">
        <v>129</v>
      </c>
      <c r="B130" s="2" t="s">
        <v>234</v>
      </c>
      <c r="C130" s="2" t="s">
        <v>235</v>
      </c>
      <c r="D130" s="2" t="s">
        <v>22</v>
      </c>
      <c r="E130" s="3" t="s">
        <v>236</v>
      </c>
      <c r="F130" s="2" t="s">
        <v>237</v>
      </c>
      <c r="G130" s="2" t="s">
        <v>1026</v>
      </c>
      <c r="H130" s="2" t="s">
        <v>1035</v>
      </c>
      <c r="I130" s="2" t="s">
        <v>1026</v>
      </c>
      <c r="J130" s="2" t="s">
        <v>1035</v>
      </c>
    </row>
    <row r="131" spans="1:10" ht="35" customHeight="1" x14ac:dyDescent="0.2">
      <c r="A131" s="2">
        <v>130</v>
      </c>
      <c r="B131" s="2" t="s">
        <v>633</v>
      </c>
      <c r="C131" s="2" t="s">
        <v>634</v>
      </c>
      <c r="D131" s="2" t="s">
        <v>886</v>
      </c>
      <c r="E131" s="2" t="s">
        <v>776</v>
      </c>
      <c r="F131" s="2" t="s">
        <v>965</v>
      </c>
      <c r="G131" s="2" t="s">
        <v>1026</v>
      </c>
      <c r="H131" s="2" t="s">
        <v>1035</v>
      </c>
      <c r="I131" s="2" t="s">
        <v>1026</v>
      </c>
      <c r="J131" s="2" t="s">
        <v>1035</v>
      </c>
    </row>
    <row r="132" spans="1:10" ht="35" customHeight="1" x14ac:dyDescent="0.2">
      <c r="A132" s="2">
        <v>131</v>
      </c>
      <c r="B132" s="2" t="s">
        <v>238</v>
      </c>
      <c r="C132" s="2" t="s">
        <v>239</v>
      </c>
      <c r="D132" s="2" t="s">
        <v>59</v>
      </c>
      <c r="E132" s="3" t="s">
        <v>240</v>
      </c>
      <c r="F132" s="2" t="s">
        <v>241</v>
      </c>
      <c r="G132" s="2" t="s">
        <v>1026</v>
      </c>
      <c r="H132" s="2" t="s">
        <v>1033</v>
      </c>
      <c r="I132" s="2" t="s">
        <v>1026</v>
      </c>
      <c r="J132" s="2" t="s">
        <v>1033</v>
      </c>
    </row>
    <row r="133" spans="1:10" ht="35" customHeight="1" x14ac:dyDescent="0.2">
      <c r="A133" s="2">
        <v>132</v>
      </c>
      <c r="B133" s="2" t="s">
        <v>501</v>
      </c>
      <c r="C133" s="2" t="s">
        <v>502</v>
      </c>
      <c r="D133" s="2" t="s">
        <v>824</v>
      </c>
      <c r="E133" s="2" t="s">
        <v>712</v>
      </c>
      <c r="G133" s="2" t="s">
        <v>1026</v>
      </c>
      <c r="H133" s="2" t="s">
        <v>1035</v>
      </c>
      <c r="I133" s="2" t="s">
        <v>1026</v>
      </c>
      <c r="J133" s="2" t="s">
        <v>1035</v>
      </c>
    </row>
    <row r="134" spans="1:10" ht="35" customHeight="1" x14ac:dyDescent="0.2">
      <c r="A134" s="2">
        <v>133</v>
      </c>
      <c r="B134" s="2" t="s">
        <v>697</v>
      </c>
      <c r="C134" s="2" t="s">
        <v>698</v>
      </c>
      <c r="D134" s="2" t="s">
        <v>918</v>
      </c>
      <c r="E134" s="2" t="s">
        <v>808</v>
      </c>
      <c r="F134" s="2" t="s">
        <v>968</v>
      </c>
      <c r="G134" s="2" t="s">
        <v>1026</v>
      </c>
      <c r="H134" s="2" t="s">
        <v>1035</v>
      </c>
      <c r="I134" s="2" t="s">
        <v>1026</v>
      </c>
      <c r="J134" s="2" t="s">
        <v>1035</v>
      </c>
    </row>
    <row r="135" spans="1:10" ht="35" customHeight="1" x14ac:dyDescent="0.2">
      <c r="A135" s="2">
        <v>134</v>
      </c>
      <c r="B135" s="2" t="s">
        <v>651</v>
      </c>
      <c r="C135" s="2" t="s">
        <v>652</v>
      </c>
      <c r="D135" s="2" t="s">
        <v>895</v>
      </c>
      <c r="E135" s="2" t="s">
        <v>785</v>
      </c>
      <c r="F135" s="2" t="s">
        <v>966</v>
      </c>
      <c r="G135" s="2" t="s">
        <v>1026</v>
      </c>
      <c r="H135" s="2" t="s">
        <v>1035</v>
      </c>
      <c r="I135" s="2" t="s">
        <v>1026</v>
      </c>
      <c r="J135" s="2" t="s">
        <v>1035</v>
      </c>
    </row>
    <row r="136" spans="1:10" ht="35" customHeight="1" x14ac:dyDescent="0.2">
      <c r="A136" s="2">
        <v>135</v>
      </c>
      <c r="B136" s="2" t="s">
        <v>586</v>
      </c>
      <c r="C136" s="2" t="s">
        <v>587</v>
      </c>
      <c r="D136" s="2" t="s">
        <v>862</v>
      </c>
      <c r="E136" s="2" t="s">
        <v>752</v>
      </c>
      <c r="F136" s="2" t="s">
        <v>967</v>
      </c>
      <c r="G136" s="2" t="s">
        <v>1026</v>
      </c>
      <c r="H136" s="2" t="s">
        <v>1035</v>
      </c>
      <c r="I136" s="2" t="s">
        <v>1026</v>
      </c>
      <c r="J136" s="2" t="s">
        <v>1035</v>
      </c>
    </row>
    <row r="137" spans="1:10" ht="35" customHeight="1" x14ac:dyDescent="0.2">
      <c r="A137" s="2">
        <v>136</v>
      </c>
      <c r="B137" s="2" t="s">
        <v>687</v>
      </c>
      <c r="C137" s="2" t="s">
        <v>688</v>
      </c>
      <c r="D137" s="2" t="s">
        <v>913</v>
      </c>
      <c r="E137" s="2" t="s">
        <v>803</v>
      </c>
      <c r="F137" s="2" t="s">
        <v>970</v>
      </c>
      <c r="G137" s="2" t="s">
        <v>1026</v>
      </c>
      <c r="H137" s="2" t="s">
        <v>1035</v>
      </c>
      <c r="I137" s="2" t="s">
        <v>1026</v>
      </c>
      <c r="J137" s="2" t="s">
        <v>1035</v>
      </c>
    </row>
    <row r="138" spans="1:10" ht="35" customHeight="1" x14ac:dyDescent="0.2">
      <c r="A138" s="2">
        <v>137</v>
      </c>
      <c r="B138" s="2" t="s">
        <v>630</v>
      </c>
      <c r="C138" s="2" t="s">
        <v>631</v>
      </c>
      <c r="D138" s="2" t="s">
        <v>884</v>
      </c>
      <c r="E138" s="2" t="s">
        <v>774</v>
      </c>
      <c r="F138" s="2" t="s">
        <v>969</v>
      </c>
      <c r="G138" s="2" t="s">
        <v>1026</v>
      </c>
      <c r="H138" s="2" t="s">
        <v>1035</v>
      </c>
      <c r="I138" s="2" t="s">
        <v>1026</v>
      </c>
      <c r="J138" s="2" t="s">
        <v>1035</v>
      </c>
    </row>
    <row r="139" spans="1:10" ht="35" customHeight="1" x14ac:dyDescent="0.2">
      <c r="A139" s="2">
        <v>138</v>
      </c>
      <c r="B139" s="2" t="s">
        <v>252</v>
      </c>
      <c r="C139" s="2" t="s">
        <v>253</v>
      </c>
      <c r="D139" s="2" t="s">
        <v>254</v>
      </c>
      <c r="E139" s="3" t="s">
        <v>255</v>
      </c>
      <c r="F139" s="2" t="s">
        <v>256</v>
      </c>
      <c r="G139" s="2" t="s">
        <v>1026</v>
      </c>
      <c r="H139" s="2" t="s">
        <v>1035</v>
      </c>
      <c r="I139" s="2" t="s">
        <v>1026</v>
      </c>
      <c r="J139" s="2" t="s">
        <v>1035</v>
      </c>
    </row>
    <row r="140" spans="1:10" ht="35" customHeight="1" x14ac:dyDescent="0.2">
      <c r="A140" s="2">
        <v>139</v>
      </c>
      <c r="B140" s="2" t="s">
        <v>677</v>
      </c>
      <c r="C140" s="2" t="s">
        <v>678</v>
      </c>
      <c r="D140" s="2" t="s">
        <v>908</v>
      </c>
      <c r="E140" s="2" t="s">
        <v>798</v>
      </c>
      <c r="F140" s="2" t="s">
        <v>972</v>
      </c>
      <c r="G140" s="2" t="s">
        <v>1026</v>
      </c>
      <c r="H140" s="2" t="s">
        <v>1035</v>
      </c>
      <c r="I140" s="2" t="s">
        <v>1026</v>
      </c>
      <c r="J140" s="2" t="s">
        <v>1035</v>
      </c>
    </row>
    <row r="141" spans="1:10" ht="35" customHeight="1" x14ac:dyDescent="0.2">
      <c r="A141" s="2">
        <v>140</v>
      </c>
      <c r="B141" s="2" t="s">
        <v>564</v>
      </c>
      <c r="C141" s="2" t="s">
        <v>565</v>
      </c>
      <c r="D141" s="2" t="s">
        <v>851</v>
      </c>
      <c r="E141" s="2" t="s">
        <v>741</v>
      </c>
      <c r="F141" s="2" t="s">
        <v>971</v>
      </c>
      <c r="G141" s="2" t="s">
        <v>1026</v>
      </c>
      <c r="H141" s="2" t="s">
        <v>1035</v>
      </c>
      <c r="I141" s="2" t="s">
        <v>1026</v>
      </c>
      <c r="J141" s="2" t="s">
        <v>1035</v>
      </c>
    </row>
    <row r="142" spans="1:10" ht="35" customHeight="1" x14ac:dyDescent="0.2">
      <c r="A142" s="2">
        <v>141</v>
      </c>
      <c r="B142" s="2" t="s">
        <v>614</v>
      </c>
      <c r="C142" s="2" t="s">
        <v>615</v>
      </c>
      <c r="D142" s="2" t="s">
        <v>876</v>
      </c>
      <c r="E142" s="2" t="s">
        <v>766</v>
      </c>
      <c r="F142" s="2" t="s">
        <v>973</v>
      </c>
      <c r="G142" s="2" t="s">
        <v>1026</v>
      </c>
      <c r="H142" s="2" t="s">
        <v>1035</v>
      </c>
      <c r="I142" s="2" t="s">
        <v>1026</v>
      </c>
      <c r="J142" s="2" t="s">
        <v>1035</v>
      </c>
    </row>
    <row r="143" spans="1:10" ht="35" customHeight="1" x14ac:dyDescent="0.2">
      <c r="A143" s="2">
        <v>142</v>
      </c>
      <c r="B143" s="2" t="s">
        <v>484</v>
      </c>
      <c r="C143" s="2" t="s">
        <v>485</v>
      </c>
      <c r="D143" s="2" t="s">
        <v>815</v>
      </c>
      <c r="E143" s="2" t="s">
        <v>703</v>
      </c>
      <c r="F143" s="2" t="s">
        <v>974</v>
      </c>
      <c r="G143" s="2" t="s">
        <v>1026</v>
      </c>
      <c r="H143" s="2" t="s">
        <v>1035</v>
      </c>
      <c r="I143" s="2" t="s">
        <v>1026</v>
      </c>
      <c r="J143" s="2" t="s">
        <v>1035</v>
      </c>
    </row>
    <row r="144" spans="1:10" ht="35" customHeight="1" x14ac:dyDescent="0.2">
      <c r="A144" s="2">
        <v>143</v>
      </c>
      <c r="B144" s="2" t="s">
        <v>649</v>
      </c>
      <c r="C144" s="2" t="s">
        <v>650</v>
      </c>
      <c r="D144" s="2" t="s">
        <v>894</v>
      </c>
      <c r="E144" s="2" t="s">
        <v>784</v>
      </c>
      <c r="F144" s="2" t="s">
        <v>975</v>
      </c>
      <c r="G144" s="2" t="s">
        <v>1026</v>
      </c>
      <c r="H144" s="2" t="s">
        <v>1035</v>
      </c>
      <c r="I144" s="2" t="s">
        <v>1026</v>
      </c>
      <c r="J144" s="2" t="s">
        <v>1035</v>
      </c>
    </row>
    <row r="145" spans="1:10" ht="35" customHeight="1" x14ac:dyDescent="0.2">
      <c r="A145" s="2">
        <v>144</v>
      </c>
      <c r="B145" s="2" t="s">
        <v>554</v>
      </c>
      <c r="C145" s="2" t="s">
        <v>555</v>
      </c>
      <c r="D145" s="2" t="s">
        <v>556</v>
      </c>
      <c r="E145" s="2" t="s">
        <v>737</v>
      </c>
      <c r="F145" s="2" t="s">
        <v>976</v>
      </c>
      <c r="G145" s="2" t="s">
        <v>1026</v>
      </c>
      <c r="H145" s="2" t="s">
        <v>1037</v>
      </c>
      <c r="I145" s="2" t="s">
        <v>1026</v>
      </c>
      <c r="J145" s="2" t="s">
        <v>1037</v>
      </c>
    </row>
    <row r="146" spans="1:10" ht="35" customHeight="1" x14ac:dyDescent="0.2">
      <c r="A146" s="2">
        <v>145</v>
      </c>
      <c r="B146" s="2" t="s">
        <v>260</v>
      </c>
      <c r="C146" s="2" t="s">
        <v>261</v>
      </c>
      <c r="D146" s="2" t="s">
        <v>262</v>
      </c>
      <c r="E146" s="3" t="s">
        <v>263</v>
      </c>
      <c r="F146" s="2" t="s">
        <v>264</v>
      </c>
      <c r="G146" s="2" t="s">
        <v>1026</v>
      </c>
      <c r="H146" s="2" t="s">
        <v>1035</v>
      </c>
      <c r="I146" s="2" t="s">
        <v>1026</v>
      </c>
      <c r="J146" s="2" t="s">
        <v>1035</v>
      </c>
    </row>
    <row r="147" spans="1:10" ht="35" customHeight="1" x14ac:dyDescent="0.2">
      <c r="A147" s="2">
        <v>146</v>
      </c>
      <c r="B147" s="2" t="s">
        <v>538</v>
      </c>
      <c r="C147" s="2" t="s">
        <v>539</v>
      </c>
      <c r="D147" s="2" t="s">
        <v>841</v>
      </c>
      <c r="E147" s="2" t="s">
        <v>729</v>
      </c>
      <c r="F147" s="2" t="s">
        <v>977</v>
      </c>
      <c r="G147" s="2" t="s">
        <v>1026</v>
      </c>
      <c r="H147" s="2" t="s">
        <v>1035</v>
      </c>
      <c r="I147" s="2" t="s">
        <v>1026</v>
      </c>
      <c r="J147" s="2" t="s">
        <v>1035</v>
      </c>
    </row>
    <row r="148" spans="1:10" ht="35" customHeight="1" x14ac:dyDescent="0.2">
      <c r="A148" s="2">
        <v>147</v>
      </c>
      <c r="B148" s="2" t="s">
        <v>590</v>
      </c>
      <c r="C148" s="2" t="s">
        <v>591</v>
      </c>
      <c r="D148" s="2" t="s">
        <v>864</v>
      </c>
      <c r="E148" s="2" t="s">
        <v>754</v>
      </c>
      <c r="F148" s="2" t="s">
        <v>978</v>
      </c>
      <c r="G148" s="2" t="s">
        <v>1026</v>
      </c>
      <c r="H148" s="2" t="s">
        <v>1035</v>
      </c>
      <c r="I148" s="2" t="s">
        <v>1026</v>
      </c>
      <c r="J148" s="2" t="s">
        <v>1035</v>
      </c>
    </row>
    <row r="149" spans="1:10" ht="35" customHeight="1" x14ac:dyDescent="0.2">
      <c r="A149" s="2">
        <v>148</v>
      </c>
      <c r="B149" s="2" t="s">
        <v>570</v>
      </c>
      <c r="C149" s="2" t="s">
        <v>571</v>
      </c>
      <c r="D149" s="2" t="s">
        <v>854</v>
      </c>
      <c r="E149" s="2" t="s">
        <v>744</v>
      </c>
      <c r="F149" s="2" t="s">
        <v>979</v>
      </c>
      <c r="G149" s="2" t="s">
        <v>1026</v>
      </c>
      <c r="H149" s="2" t="s">
        <v>1035</v>
      </c>
      <c r="I149" s="2" t="s">
        <v>1026</v>
      </c>
      <c r="J149" s="2" t="s">
        <v>1035</v>
      </c>
    </row>
    <row r="150" spans="1:10" ht="35" customHeight="1" x14ac:dyDescent="0.2">
      <c r="A150" s="2">
        <v>149</v>
      </c>
      <c r="B150" s="2" t="s">
        <v>490</v>
      </c>
      <c r="C150" s="2" t="s">
        <v>491</v>
      </c>
      <c r="D150" s="2" t="s">
        <v>818</v>
      </c>
      <c r="E150" s="2" t="s">
        <v>706</v>
      </c>
      <c r="F150" s="2" t="s">
        <v>980</v>
      </c>
      <c r="G150" s="2" t="s">
        <v>1026</v>
      </c>
      <c r="H150" s="2" t="s">
        <v>1035</v>
      </c>
      <c r="I150" s="2" t="s">
        <v>1026</v>
      </c>
      <c r="J150" s="2" t="s">
        <v>1035</v>
      </c>
    </row>
    <row r="151" spans="1:10" ht="35" customHeight="1" x14ac:dyDescent="0.2">
      <c r="A151" s="2">
        <v>150</v>
      </c>
      <c r="B151" s="2" t="s">
        <v>269</v>
      </c>
      <c r="C151" s="2" t="s">
        <v>270</v>
      </c>
      <c r="D151" s="2" t="s">
        <v>271</v>
      </c>
      <c r="E151" s="3" t="s">
        <v>272</v>
      </c>
      <c r="F151" s="2" t="s">
        <v>273</v>
      </c>
      <c r="G151" s="2" t="s">
        <v>1026</v>
      </c>
      <c r="H151" s="2" t="s">
        <v>1035</v>
      </c>
      <c r="I151" s="2" t="s">
        <v>1026</v>
      </c>
      <c r="J151" s="2" t="s">
        <v>1035</v>
      </c>
    </row>
    <row r="152" spans="1:10" ht="35" customHeight="1" x14ac:dyDescent="0.2">
      <c r="A152" s="2">
        <v>151</v>
      </c>
      <c r="B152" s="2" t="s">
        <v>632</v>
      </c>
      <c r="C152" s="2" t="s">
        <v>811</v>
      </c>
      <c r="D152" s="2" t="s">
        <v>885</v>
      </c>
      <c r="E152" s="2" t="s">
        <v>775</v>
      </c>
      <c r="F152" s="2" t="s">
        <v>981</v>
      </c>
      <c r="G152" s="2" t="s">
        <v>1026</v>
      </c>
      <c r="H152" s="2" t="s">
        <v>1035</v>
      </c>
      <c r="I152" s="2" t="s">
        <v>1026</v>
      </c>
      <c r="J152" s="2" t="s">
        <v>1035</v>
      </c>
    </row>
    <row r="153" spans="1:10" ht="35" customHeight="1" x14ac:dyDescent="0.2">
      <c r="A153" s="2">
        <v>152</v>
      </c>
      <c r="B153" s="2" t="s">
        <v>637</v>
      </c>
      <c r="C153" s="2" t="s">
        <v>638</v>
      </c>
      <c r="D153" s="2" t="s">
        <v>888</v>
      </c>
      <c r="E153" s="2" t="s">
        <v>778</v>
      </c>
      <c r="F153" s="2" t="s">
        <v>982</v>
      </c>
      <c r="G153" s="2" t="s">
        <v>1026</v>
      </c>
      <c r="H153" s="2" t="s">
        <v>1035</v>
      </c>
      <c r="I153" s="2" t="s">
        <v>1026</v>
      </c>
      <c r="J153" s="2" t="s">
        <v>1035</v>
      </c>
    </row>
    <row r="154" spans="1:10" ht="35" customHeight="1" x14ac:dyDescent="0.2">
      <c r="A154" s="2">
        <v>153</v>
      </c>
      <c r="B154" s="2" t="s">
        <v>279</v>
      </c>
      <c r="C154" s="2" t="s">
        <v>407</v>
      </c>
      <c r="D154" s="2" t="s">
        <v>112</v>
      </c>
      <c r="E154" s="3" t="s">
        <v>280</v>
      </c>
      <c r="F154" s="2" t="s">
        <v>281</v>
      </c>
      <c r="G154" s="2" t="s">
        <v>1026</v>
      </c>
      <c r="H154" s="2" t="s">
        <v>1035</v>
      </c>
      <c r="I154" s="2" t="s">
        <v>1026</v>
      </c>
      <c r="J154" s="2" t="s">
        <v>1035</v>
      </c>
    </row>
    <row r="155" spans="1:10" ht="35" customHeight="1" x14ac:dyDescent="0.2">
      <c r="A155" s="2">
        <v>154</v>
      </c>
      <c r="B155" s="2" t="s">
        <v>683</v>
      </c>
      <c r="C155" s="2" t="s">
        <v>684</v>
      </c>
      <c r="D155" s="2" t="s">
        <v>911</v>
      </c>
      <c r="E155" s="2" t="s">
        <v>801</v>
      </c>
      <c r="F155" s="2" t="s">
        <v>983</v>
      </c>
      <c r="G155" s="2" t="s">
        <v>1026</v>
      </c>
      <c r="H155" s="2" t="s">
        <v>1035</v>
      </c>
      <c r="I155" s="2" t="s">
        <v>1026</v>
      </c>
      <c r="J155" s="2" t="s">
        <v>1035</v>
      </c>
    </row>
    <row r="156" spans="1:10" ht="35" customHeight="1" x14ac:dyDescent="0.2">
      <c r="A156" s="2">
        <v>155</v>
      </c>
      <c r="B156" s="2" t="s">
        <v>286</v>
      </c>
      <c r="C156" s="2" t="s">
        <v>287</v>
      </c>
      <c r="D156" s="2" t="s">
        <v>288</v>
      </c>
      <c r="E156" s="3" t="s">
        <v>289</v>
      </c>
      <c r="F156" s="2" t="s">
        <v>290</v>
      </c>
      <c r="G156" s="2" t="s">
        <v>1026</v>
      </c>
      <c r="H156" s="2" t="s">
        <v>1035</v>
      </c>
      <c r="I156" s="2" t="s">
        <v>1026</v>
      </c>
      <c r="J156" s="2" t="s">
        <v>1035</v>
      </c>
    </row>
    <row r="157" spans="1:10" ht="35" customHeight="1" x14ac:dyDescent="0.2">
      <c r="A157" s="2">
        <v>156</v>
      </c>
      <c r="B157" s="2" t="s">
        <v>604</v>
      </c>
      <c r="C157" s="2" t="s">
        <v>605</v>
      </c>
      <c r="D157" s="2" t="s">
        <v>871</v>
      </c>
      <c r="E157" s="2" t="s">
        <v>761</v>
      </c>
      <c r="F157" s="2" t="s">
        <v>984</v>
      </c>
      <c r="G157" s="2" t="s">
        <v>1026</v>
      </c>
      <c r="H157" s="2" t="s">
        <v>1035</v>
      </c>
      <c r="I157" s="2" t="s">
        <v>1026</v>
      </c>
      <c r="J157" s="2" t="s">
        <v>1035</v>
      </c>
    </row>
    <row r="158" spans="1:10" ht="35" customHeight="1" x14ac:dyDescent="0.2">
      <c r="A158" s="2">
        <v>157</v>
      </c>
      <c r="B158" s="2" t="s">
        <v>495</v>
      </c>
      <c r="C158" s="2" t="s">
        <v>496</v>
      </c>
      <c r="D158" s="2" t="s">
        <v>821</v>
      </c>
      <c r="E158" s="2" t="s">
        <v>709</v>
      </c>
      <c r="F158" s="2" t="s">
        <v>985</v>
      </c>
      <c r="G158" s="2" t="s">
        <v>1026</v>
      </c>
      <c r="H158" s="2" t="s">
        <v>1035</v>
      </c>
      <c r="I158" s="2" t="s">
        <v>1026</v>
      </c>
      <c r="J158" s="2" t="s">
        <v>1035</v>
      </c>
    </row>
    <row r="159" spans="1:10" ht="35" customHeight="1" x14ac:dyDescent="0.2">
      <c r="A159" s="2">
        <v>158</v>
      </c>
      <c r="B159" s="2" t="s">
        <v>295</v>
      </c>
      <c r="C159" s="2" t="s">
        <v>296</v>
      </c>
      <c r="D159" s="2" t="s">
        <v>297</v>
      </c>
      <c r="E159" s="3" t="s">
        <v>298</v>
      </c>
      <c r="F159" s="2" t="s">
        <v>299</v>
      </c>
      <c r="G159" s="2" t="s">
        <v>1026</v>
      </c>
      <c r="H159" s="2" t="s">
        <v>1035</v>
      </c>
      <c r="I159" s="2" t="s">
        <v>1026</v>
      </c>
      <c r="J159" s="2" t="s">
        <v>1035</v>
      </c>
    </row>
    <row r="160" spans="1:10" ht="35" customHeight="1" x14ac:dyDescent="0.2">
      <c r="A160" s="2">
        <v>159</v>
      </c>
      <c r="B160" s="2" t="s">
        <v>582</v>
      </c>
      <c r="C160" s="2" t="s">
        <v>583</v>
      </c>
      <c r="D160" s="2" t="s">
        <v>860</v>
      </c>
      <c r="E160" s="2" t="s">
        <v>750</v>
      </c>
      <c r="F160" s="2" t="s">
        <v>987</v>
      </c>
      <c r="G160" s="2" t="s">
        <v>1026</v>
      </c>
      <c r="H160" s="2" t="s">
        <v>1035</v>
      </c>
      <c r="I160" s="2" t="s">
        <v>1026</v>
      </c>
      <c r="J160" s="2" t="s">
        <v>1035</v>
      </c>
    </row>
    <row r="161" spans="1:10" ht="35" customHeight="1" x14ac:dyDescent="0.2">
      <c r="A161" s="2">
        <v>160</v>
      </c>
      <c r="B161" s="2" t="s">
        <v>308</v>
      </c>
      <c r="C161" s="2" t="s">
        <v>309</v>
      </c>
      <c r="D161" s="2" t="s">
        <v>310</v>
      </c>
      <c r="E161" s="3" t="s">
        <v>311</v>
      </c>
      <c r="F161" s="2" t="s">
        <v>312</v>
      </c>
      <c r="G161" s="2" t="s">
        <v>1026</v>
      </c>
      <c r="H161" s="2" t="s">
        <v>1035</v>
      </c>
      <c r="I161" s="2" t="s">
        <v>1026</v>
      </c>
      <c r="J161" s="2" t="s">
        <v>1035</v>
      </c>
    </row>
    <row r="162" spans="1:10" ht="35" customHeight="1" x14ac:dyDescent="0.2">
      <c r="A162" s="2">
        <v>161</v>
      </c>
      <c r="B162" s="2" t="s">
        <v>300</v>
      </c>
      <c r="C162" s="2" t="s">
        <v>301</v>
      </c>
      <c r="D162" s="2" t="s">
        <v>302</v>
      </c>
      <c r="E162" s="3" t="s">
        <v>303</v>
      </c>
      <c r="F162" s="2" t="s">
        <v>304</v>
      </c>
      <c r="G162" s="2" t="s">
        <v>1026</v>
      </c>
      <c r="H162" s="2" t="s">
        <v>1035</v>
      </c>
      <c r="I162" s="2" t="s">
        <v>1026</v>
      </c>
      <c r="J162" s="2" t="s">
        <v>1035</v>
      </c>
    </row>
    <row r="163" spans="1:10" ht="35" customHeight="1" x14ac:dyDescent="0.2">
      <c r="A163" s="2">
        <v>162</v>
      </c>
      <c r="B163" s="2" t="s">
        <v>588</v>
      </c>
      <c r="C163" s="2" t="s">
        <v>589</v>
      </c>
      <c r="D163" s="2" t="s">
        <v>863</v>
      </c>
      <c r="E163" s="2" t="s">
        <v>753</v>
      </c>
      <c r="F163" s="2" t="s">
        <v>986</v>
      </c>
      <c r="G163" s="2" t="s">
        <v>1026</v>
      </c>
      <c r="H163" s="2" t="s">
        <v>1035</v>
      </c>
      <c r="I163" s="2" t="s">
        <v>1026</v>
      </c>
      <c r="J163" s="2" t="s">
        <v>1035</v>
      </c>
    </row>
    <row r="164" spans="1:10" ht="35" customHeight="1" x14ac:dyDescent="0.2">
      <c r="A164" s="2">
        <v>163</v>
      </c>
      <c r="B164" s="2" t="s">
        <v>499</v>
      </c>
      <c r="C164" s="2" t="s">
        <v>500</v>
      </c>
      <c r="D164" s="2" t="s">
        <v>823</v>
      </c>
      <c r="E164" s="2" t="s">
        <v>711</v>
      </c>
      <c r="F164" s="2" t="s">
        <v>988</v>
      </c>
      <c r="G164" s="2" t="s">
        <v>1026</v>
      </c>
      <c r="H164" s="2" t="s">
        <v>1035</v>
      </c>
      <c r="I164" s="2" t="s">
        <v>1026</v>
      </c>
      <c r="J164" s="2" t="s">
        <v>1035</v>
      </c>
    </row>
    <row r="165" spans="1:10" ht="35" customHeight="1" x14ac:dyDescent="0.2">
      <c r="A165" s="2">
        <v>164</v>
      </c>
      <c r="B165" s="2" t="s">
        <v>540</v>
      </c>
      <c r="C165" s="2" t="s">
        <v>541</v>
      </c>
      <c r="D165" s="2" t="s">
        <v>842</v>
      </c>
      <c r="E165" s="2" t="s">
        <v>730</v>
      </c>
      <c r="F165" s="2" t="s">
        <v>989</v>
      </c>
      <c r="G165" s="2" t="s">
        <v>1026</v>
      </c>
      <c r="H165" s="2" t="s">
        <v>1036</v>
      </c>
      <c r="I165" s="2" t="s">
        <v>1026</v>
      </c>
      <c r="J165" s="2" t="s">
        <v>1036</v>
      </c>
    </row>
    <row r="166" spans="1:10" ht="35" customHeight="1" x14ac:dyDescent="0.2">
      <c r="A166" s="2">
        <v>165</v>
      </c>
      <c r="B166" s="2" t="s">
        <v>503</v>
      </c>
      <c r="C166" s="2" t="s">
        <v>504</v>
      </c>
      <c r="D166" s="2" t="s">
        <v>825</v>
      </c>
      <c r="E166" s="2" t="s">
        <v>713</v>
      </c>
      <c r="F166" s="2" t="s">
        <v>990</v>
      </c>
      <c r="G166" s="2" t="s">
        <v>1026</v>
      </c>
      <c r="H166" s="2" t="s">
        <v>1034</v>
      </c>
      <c r="I166" s="2" t="s">
        <v>1026</v>
      </c>
      <c r="J166" s="2" t="s">
        <v>1034</v>
      </c>
    </row>
    <row r="167" spans="1:10" ht="35" customHeight="1" x14ac:dyDescent="0.2">
      <c r="A167" s="2">
        <v>166</v>
      </c>
      <c r="B167" s="2" t="s">
        <v>810</v>
      </c>
      <c r="C167" s="2" t="s">
        <v>494</v>
      </c>
      <c r="D167" s="2" t="s">
        <v>820</v>
      </c>
      <c r="E167" s="2" t="s">
        <v>708</v>
      </c>
      <c r="F167" s="2" t="s">
        <v>991</v>
      </c>
      <c r="G167" s="2" t="s">
        <v>1026</v>
      </c>
      <c r="H167" s="2" t="s">
        <v>1035</v>
      </c>
      <c r="I167" s="2" t="s">
        <v>1026</v>
      </c>
      <c r="J167" s="2" t="s">
        <v>1035</v>
      </c>
    </row>
    <row r="168" spans="1:10" ht="35" customHeight="1" x14ac:dyDescent="0.2">
      <c r="A168" s="2">
        <v>167</v>
      </c>
      <c r="B168" s="2" t="s">
        <v>534</v>
      </c>
      <c r="C168" s="2" t="s">
        <v>535</v>
      </c>
      <c r="D168" s="2" t="s">
        <v>839</v>
      </c>
      <c r="E168" s="2" t="s">
        <v>727</v>
      </c>
      <c r="G168" s="2" t="s">
        <v>1026</v>
      </c>
      <c r="H168" s="2" t="s">
        <v>1034</v>
      </c>
      <c r="I168" s="2" t="s">
        <v>1026</v>
      </c>
      <c r="J168" s="2" t="s">
        <v>1034</v>
      </c>
    </row>
    <row r="169" spans="1:10" ht="35" customHeight="1" x14ac:dyDescent="0.2">
      <c r="A169" s="2">
        <v>168</v>
      </c>
      <c r="B169" s="2" t="s">
        <v>330</v>
      </c>
      <c r="C169" s="2" t="s">
        <v>331</v>
      </c>
      <c r="D169" s="2" t="s">
        <v>332</v>
      </c>
      <c r="E169" s="3" t="s">
        <v>333</v>
      </c>
      <c r="F169" s="2" t="s">
        <v>334</v>
      </c>
      <c r="G169" s="2" t="s">
        <v>1026</v>
      </c>
      <c r="H169" s="2" t="s">
        <v>1035</v>
      </c>
      <c r="I169" s="2" t="s">
        <v>1026</v>
      </c>
      <c r="J169" s="2" t="s">
        <v>1035</v>
      </c>
    </row>
    <row r="170" spans="1:10" ht="35" customHeight="1" x14ac:dyDescent="0.2">
      <c r="A170" s="2">
        <v>169</v>
      </c>
      <c r="B170" s="2" t="s">
        <v>561</v>
      </c>
      <c r="C170" s="2" t="s">
        <v>562</v>
      </c>
      <c r="D170" s="2" t="s">
        <v>563</v>
      </c>
      <c r="E170" s="2" t="s">
        <v>740</v>
      </c>
      <c r="F170" s="2" t="s">
        <v>992</v>
      </c>
      <c r="G170" s="2" t="s">
        <v>1026</v>
      </c>
      <c r="H170" s="2" t="s">
        <v>1035</v>
      </c>
      <c r="I170" s="2" t="s">
        <v>1026</v>
      </c>
      <c r="J170" s="2" t="s">
        <v>1035</v>
      </c>
    </row>
    <row r="171" spans="1:10" ht="35" customHeight="1" x14ac:dyDescent="0.2">
      <c r="A171" s="2">
        <v>170</v>
      </c>
      <c r="B171" s="2" t="s">
        <v>639</v>
      </c>
      <c r="C171" s="2" t="s">
        <v>640</v>
      </c>
      <c r="D171" s="2" t="s">
        <v>889</v>
      </c>
      <c r="E171" s="2" t="s">
        <v>779</v>
      </c>
      <c r="F171" s="2" t="s">
        <v>993</v>
      </c>
      <c r="G171" s="2" t="s">
        <v>1026</v>
      </c>
      <c r="H171" s="2" t="s">
        <v>1035</v>
      </c>
      <c r="I171" s="2" t="s">
        <v>1026</v>
      </c>
      <c r="J171" s="2" t="s">
        <v>1035</v>
      </c>
    </row>
    <row r="172" spans="1:10" ht="35" customHeight="1" x14ac:dyDescent="0.2">
      <c r="A172" s="2">
        <v>171</v>
      </c>
      <c r="B172" s="2" t="s">
        <v>602</v>
      </c>
      <c r="C172" s="2" t="s">
        <v>603</v>
      </c>
      <c r="D172" s="2" t="s">
        <v>870</v>
      </c>
      <c r="E172" s="2" t="s">
        <v>760</v>
      </c>
      <c r="F172" s="2" t="s">
        <v>994</v>
      </c>
      <c r="G172" s="2" t="s">
        <v>1026</v>
      </c>
      <c r="H172" s="2" t="s">
        <v>1035</v>
      </c>
      <c r="I172" s="2" t="s">
        <v>1026</v>
      </c>
      <c r="J172" s="2" t="s">
        <v>1035</v>
      </c>
    </row>
    <row r="173" spans="1:10" ht="35" customHeight="1" x14ac:dyDescent="0.2">
      <c r="A173" s="2">
        <v>172</v>
      </c>
      <c r="B173" s="2" t="s">
        <v>542</v>
      </c>
      <c r="C173" s="2" t="s">
        <v>543</v>
      </c>
      <c r="D173" s="2" t="s">
        <v>843</v>
      </c>
      <c r="E173" s="2" t="s">
        <v>731</v>
      </c>
      <c r="F173" s="2" t="s">
        <v>995</v>
      </c>
      <c r="G173" s="2" t="s">
        <v>1026</v>
      </c>
      <c r="H173" s="2" t="s">
        <v>1035</v>
      </c>
      <c r="I173" s="2" t="s">
        <v>1026</v>
      </c>
      <c r="J173" s="2" t="s">
        <v>1035</v>
      </c>
    </row>
    <row r="174" spans="1:10" ht="35" customHeight="1" x14ac:dyDescent="0.2">
      <c r="A174" s="2">
        <v>173</v>
      </c>
      <c r="B174" s="2" t="s">
        <v>335</v>
      </c>
      <c r="C174" s="2" t="s">
        <v>336</v>
      </c>
      <c r="D174" s="2" t="s">
        <v>337</v>
      </c>
      <c r="E174" s="3" t="s">
        <v>338</v>
      </c>
      <c r="F174" s="2" t="s">
        <v>339</v>
      </c>
      <c r="G174" s="2" t="s">
        <v>1026</v>
      </c>
      <c r="H174" s="2" t="s">
        <v>1035</v>
      </c>
      <c r="I174" s="2" t="s">
        <v>1026</v>
      </c>
      <c r="J174" s="2" t="s">
        <v>1035</v>
      </c>
    </row>
    <row r="175" spans="1:10" ht="35" customHeight="1" x14ac:dyDescent="0.2">
      <c r="A175" s="2">
        <v>174</v>
      </c>
      <c r="B175" s="2" t="s">
        <v>655</v>
      </c>
      <c r="C175" s="2" t="s">
        <v>656</v>
      </c>
      <c r="D175" s="2" t="s">
        <v>897</v>
      </c>
      <c r="E175" s="2" t="s">
        <v>787</v>
      </c>
      <c r="F175" s="2" t="s">
        <v>996</v>
      </c>
      <c r="G175" s="2" t="s">
        <v>1026</v>
      </c>
      <c r="H175" s="2" t="s">
        <v>1035</v>
      </c>
      <c r="I175" s="2" t="s">
        <v>1026</v>
      </c>
      <c r="J175" s="2" t="s">
        <v>1035</v>
      </c>
    </row>
    <row r="176" spans="1:10" ht="35" customHeight="1" x14ac:dyDescent="0.2">
      <c r="A176" s="2">
        <v>175</v>
      </c>
      <c r="B176" s="2" t="s">
        <v>610</v>
      </c>
      <c r="C176" s="2" t="s">
        <v>611</v>
      </c>
      <c r="D176" s="2" t="s">
        <v>874</v>
      </c>
      <c r="E176" s="2" t="s">
        <v>764</v>
      </c>
      <c r="F176" s="2" t="s">
        <v>997</v>
      </c>
      <c r="G176" s="2" t="s">
        <v>1026</v>
      </c>
      <c r="H176" s="2" t="s">
        <v>1035</v>
      </c>
      <c r="I176" s="2" t="s">
        <v>1026</v>
      </c>
      <c r="J176" s="2" t="s">
        <v>1035</v>
      </c>
    </row>
    <row r="177" spans="1:10" ht="35" customHeight="1" x14ac:dyDescent="0.2">
      <c r="A177" s="2">
        <v>176</v>
      </c>
      <c r="B177" s="2" t="s">
        <v>492</v>
      </c>
      <c r="C177" s="2" t="s">
        <v>493</v>
      </c>
      <c r="D177" s="2" t="s">
        <v>819</v>
      </c>
      <c r="E177" s="2" t="s">
        <v>707</v>
      </c>
      <c r="G177" s="2" t="s">
        <v>1026</v>
      </c>
      <c r="H177" s="2" t="s">
        <v>1035</v>
      </c>
      <c r="I177" s="2" t="s">
        <v>1026</v>
      </c>
      <c r="J177" s="2" t="s">
        <v>1035</v>
      </c>
    </row>
    <row r="178" spans="1:10" ht="35" customHeight="1" x14ac:dyDescent="0.2">
      <c r="A178" s="2">
        <v>177</v>
      </c>
      <c r="B178" s="2" t="s">
        <v>616</v>
      </c>
      <c r="C178" s="2" t="s">
        <v>617</v>
      </c>
      <c r="D178" s="2" t="s">
        <v>877</v>
      </c>
      <c r="E178" s="2" t="s">
        <v>767</v>
      </c>
      <c r="F178" s="2" t="s">
        <v>999</v>
      </c>
      <c r="G178" s="2" t="s">
        <v>1026</v>
      </c>
      <c r="H178" s="2" t="s">
        <v>1035</v>
      </c>
      <c r="I178" s="2" t="s">
        <v>1026</v>
      </c>
      <c r="J178" s="2" t="s">
        <v>1035</v>
      </c>
    </row>
    <row r="179" spans="1:10" ht="35" customHeight="1" x14ac:dyDescent="0.2">
      <c r="A179" s="2">
        <v>178</v>
      </c>
      <c r="B179" s="2" t="s">
        <v>486</v>
      </c>
      <c r="C179" s="2" t="s">
        <v>487</v>
      </c>
      <c r="D179" s="2" t="s">
        <v>816</v>
      </c>
      <c r="E179" s="2" t="s">
        <v>704</v>
      </c>
      <c r="F179" s="2" t="s">
        <v>998</v>
      </c>
      <c r="G179" s="2" t="s">
        <v>1026</v>
      </c>
      <c r="H179" s="2" t="s">
        <v>1035</v>
      </c>
      <c r="I179" s="2" t="s">
        <v>1026</v>
      </c>
      <c r="J179" s="2" t="s">
        <v>1035</v>
      </c>
    </row>
    <row r="180" spans="1:10" ht="35" customHeight="1" x14ac:dyDescent="0.2">
      <c r="A180" s="2">
        <v>179</v>
      </c>
      <c r="B180" s="2" t="s">
        <v>340</v>
      </c>
      <c r="C180" s="2" t="s">
        <v>341</v>
      </c>
      <c r="D180" s="2" t="s">
        <v>342</v>
      </c>
      <c r="E180" s="3" t="s">
        <v>343</v>
      </c>
      <c r="F180" s="2" t="s">
        <v>344</v>
      </c>
      <c r="G180" s="2" t="s">
        <v>1026</v>
      </c>
      <c r="H180" s="2" t="s">
        <v>1035</v>
      </c>
      <c r="I180" s="2" t="s">
        <v>1026</v>
      </c>
      <c r="J180" s="2" t="s">
        <v>1035</v>
      </c>
    </row>
    <row r="181" spans="1:10" ht="35" customHeight="1" x14ac:dyDescent="0.2">
      <c r="A181" s="2">
        <v>180</v>
      </c>
      <c r="B181" s="2" t="s">
        <v>417</v>
      </c>
      <c r="C181" s="2" t="s">
        <v>418</v>
      </c>
      <c r="D181" s="2" t="s">
        <v>419</v>
      </c>
      <c r="E181" s="3" t="s">
        <v>432</v>
      </c>
      <c r="F181" s="2" t="s">
        <v>459</v>
      </c>
      <c r="G181" s="2" t="s">
        <v>1026</v>
      </c>
      <c r="H181" s="2" t="s">
        <v>1034</v>
      </c>
      <c r="I181" s="2" t="s">
        <v>1026</v>
      </c>
      <c r="J181" s="2" t="s">
        <v>1034</v>
      </c>
    </row>
    <row r="182" spans="1:10" ht="35" customHeight="1" x14ac:dyDescent="0.2">
      <c r="A182" s="2">
        <v>181</v>
      </c>
      <c r="B182" s="2" t="s">
        <v>526</v>
      </c>
      <c r="C182" s="2" t="s">
        <v>527</v>
      </c>
      <c r="D182" s="2" t="s">
        <v>835</v>
      </c>
      <c r="E182" s="2" t="s">
        <v>723</v>
      </c>
      <c r="F182" s="2" t="s">
        <v>1000</v>
      </c>
      <c r="G182" s="2" t="s">
        <v>1026</v>
      </c>
      <c r="H182" s="2" t="s">
        <v>1035</v>
      </c>
      <c r="I182" s="2" t="s">
        <v>1026</v>
      </c>
      <c r="J182" s="2" t="s">
        <v>1035</v>
      </c>
    </row>
    <row r="183" spans="1:10" ht="35" customHeight="1" x14ac:dyDescent="0.2">
      <c r="A183" s="2">
        <v>182</v>
      </c>
      <c r="B183" s="2" t="s">
        <v>345</v>
      </c>
      <c r="C183" s="2" t="s">
        <v>346</v>
      </c>
      <c r="D183" s="2" t="s">
        <v>347</v>
      </c>
      <c r="E183" s="3" t="s">
        <v>348</v>
      </c>
      <c r="F183" s="2" t="s">
        <v>349</v>
      </c>
      <c r="G183" s="2" t="s">
        <v>1026</v>
      </c>
      <c r="H183" s="2" t="s">
        <v>1035</v>
      </c>
      <c r="I183" s="2" t="s">
        <v>1026</v>
      </c>
      <c r="J183" s="2" t="s">
        <v>1035</v>
      </c>
    </row>
    <row r="184" spans="1:10" ht="35" customHeight="1" x14ac:dyDescent="0.2">
      <c r="A184" s="2">
        <v>183</v>
      </c>
      <c r="B184" s="2" t="s">
        <v>618</v>
      </c>
      <c r="C184" s="2" t="s">
        <v>619</v>
      </c>
      <c r="D184" s="2" t="s">
        <v>878</v>
      </c>
      <c r="E184" s="2" t="s">
        <v>768</v>
      </c>
      <c r="G184" s="2" t="s">
        <v>1026</v>
      </c>
      <c r="H184" s="2" t="s">
        <v>1035</v>
      </c>
      <c r="I184" s="2" t="s">
        <v>1026</v>
      </c>
      <c r="J184" s="2" t="s">
        <v>1035</v>
      </c>
    </row>
    <row r="185" spans="1:10" ht="35" customHeight="1" x14ac:dyDescent="0.2">
      <c r="A185" s="2">
        <v>184</v>
      </c>
      <c r="B185" s="2" t="s">
        <v>669</v>
      </c>
      <c r="C185" s="2" t="s">
        <v>670</v>
      </c>
      <c r="D185" s="2" t="s">
        <v>904</v>
      </c>
      <c r="E185" s="2" t="s">
        <v>794</v>
      </c>
      <c r="F185" s="2" t="s">
        <v>1001</v>
      </c>
      <c r="G185" s="2" t="s">
        <v>1026</v>
      </c>
      <c r="H185" s="2" t="s">
        <v>1035</v>
      </c>
      <c r="I185" s="2" t="s">
        <v>1026</v>
      </c>
      <c r="J185" s="2" t="s">
        <v>1035</v>
      </c>
    </row>
    <row r="186" spans="1:10" ht="35" customHeight="1" x14ac:dyDescent="0.2">
      <c r="A186" s="2">
        <v>185</v>
      </c>
      <c r="B186" s="2" t="s">
        <v>350</v>
      </c>
      <c r="C186" s="2" t="s">
        <v>351</v>
      </c>
      <c r="D186" s="2" t="s">
        <v>40</v>
      </c>
      <c r="E186" s="3" t="s">
        <v>352</v>
      </c>
      <c r="F186" s="2" t="s">
        <v>353</v>
      </c>
      <c r="G186" s="2" t="s">
        <v>1026</v>
      </c>
      <c r="H186" s="2" t="s">
        <v>1033</v>
      </c>
      <c r="I186" s="2" t="s">
        <v>1026</v>
      </c>
      <c r="J186" s="2" t="s">
        <v>1033</v>
      </c>
    </row>
    <row r="187" spans="1:10" ht="35" customHeight="1" x14ac:dyDescent="0.2">
      <c r="A187" s="2">
        <v>186</v>
      </c>
      <c r="B187" s="2" t="s">
        <v>578</v>
      </c>
      <c r="C187" s="2" t="s">
        <v>579</v>
      </c>
      <c r="D187" s="2" t="s">
        <v>858</v>
      </c>
      <c r="E187" s="2" t="s">
        <v>748</v>
      </c>
      <c r="F187" s="2" t="s">
        <v>1002</v>
      </c>
      <c r="G187" s="2" t="s">
        <v>1026</v>
      </c>
      <c r="H187" s="2" t="s">
        <v>1035</v>
      </c>
      <c r="I187" s="2" t="s">
        <v>1026</v>
      </c>
      <c r="J187" s="2" t="s">
        <v>1035</v>
      </c>
    </row>
    <row r="188" spans="1:10" ht="35" customHeight="1" x14ac:dyDescent="0.2">
      <c r="A188" s="2">
        <v>187</v>
      </c>
      <c r="B188" s="2" t="s">
        <v>520</v>
      </c>
      <c r="C188" s="2" t="s">
        <v>521</v>
      </c>
      <c r="D188" s="2" t="s">
        <v>832</v>
      </c>
      <c r="E188" s="2" t="s">
        <v>720</v>
      </c>
      <c r="F188" s="2" t="s">
        <v>1003</v>
      </c>
      <c r="G188" s="2" t="s">
        <v>1026</v>
      </c>
      <c r="H188" s="2" t="s">
        <v>1035</v>
      </c>
      <c r="I188" s="2" t="s">
        <v>1026</v>
      </c>
      <c r="J188" s="2" t="s">
        <v>1035</v>
      </c>
    </row>
    <row r="189" spans="1:10" ht="35" customHeight="1" x14ac:dyDescent="0.2">
      <c r="A189" s="2">
        <v>188</v>
      </c>
      <c r="B189" s="2" t="s">
        <v>641</v>
      </c>
      <c r="C189" s="2" t="s">
        <v>642</v>
      </c>
      <c r="D189" s="2" t="s">
        <v>890</v>
      </c>
      <c r="E189" s="2" t="s">
        <v>780</v>
      </c>
      <c r="F189" s="2" t="s">
        <v>1004</v>
      </c>
      <c r="G189" s="2" t="s">
        <v>1026</v>
      </c>
      <c r="H189" s="2" t="s">
        <v>1035</v>
      </c>
      <c r="I189" s="2" t="s">
        <v>1026</v>
      </c>
      <c r="J189" s="2" t="s">
        <v>1035</v>
      </c>
    </row>
    <row r="190" spans="1:10" ht="35" customHeight="1" x14ac:dyDescent="0.2">
      <c r="A190" s="2">
        <v>189</v>
      </c>
      <c r="B190" s="2" t="s">
        <v>693</v>
      </c>
      <c r="C190" s="2" t="s">
        <v>694</v>
      </c>
      <c r="D190" s="2" t="s">
        <v>916</v>
      </c>
      <c r="E190" s="2" t="s">
        <v>806</v>
      </c>
      <c r="F190" s="2" t="s">
        <v>1005</v>
      </c>
      <c r="G190" s="2" t="s">
        <v>1026</v>
      </c>
      <c r="H190" s="2" t="s">
        <v>1036</v>
      </c>
      <c r="I190" s="2" t="s">
        <v>1026</v>
      </c>
      <c r="J190" s="2" t="s">
        <v>1036</v>
      </c>
    </row>
    <row r="191" spans="1:10" ht="35" customHeight="1" x14ac:dyDescent="0.2">
      <c r="A191" s="2">
        <v>190</v>
      </c>
      <c r="B191" s="2" t="s">
        <v>362</v>
      </c>
      <c r="C191" s="2" t="s">
        <v>363</v>
      </c>
      <c r="D191" s="2" t="s">
        <v>45</v>
      </c>
      <c r="E191" s="3" t="s">
        <v>364</v>
      </c>
      <c r="F191" s="2" t="s">
        <v>365</v>
      </c>
      <c r="G191" s="2" t="s">
        <v>1026</v>
      </c>
      <c r="H191" s="2" t="s">
        <v>1035</v>
      </c>
      <c r="I191" s="2" t="s">
        <v>1026</v>
      </c>
      <c r="J191" s="2" t="s">
        <v>1035</v>
      </c>
    </row>
    <row r="192" spans="1:10" ht="35" customHeight="1" x14ac:dyDescent="0.2">
      <c r="A192" s="2">
        <v>191</v>
      </c>
      <c r="B192" s="2" t="s">
        <v>568</v>
      </c>
      <c r="C192" s="2" t="s">
        <v>569</v>
      </c>
      <c r="D192" s="2" t="s">
        <v>853</v>
      </c>
      <c r="E192" s="2" t="s">
        <v>743</v>
      </c>
      <c r="F192" s="2" t="s">
        <v>1006</v>
      </c>
      <c r="G192" s="2" t="s">
        <v>1026</v>
      </c>
      <c r="H192" s="2" t="s">
        <v>1037</v>
      </c>
      <c r="I192" s="2" t="s">
        <v>1026</v>
      </c>
      <c r="J192" s="2" t="s">
        <v>1037</v>
      </c>
    </row>
    <row r="193" spans="1:10" ht="35" customHeight="1" x14ac:dyDescent="0.2">
      <c r="A193" s="2">
        <v>192</v>
      </c>
      <c r="B193" s="2" t="s">
        <v>514</v>
      </c>
      <c r="C193" s="2" t="s">
        <v>515</v>
      </c>
      <c r="D193" s="2" t="s">
        <v>829</v>
      </c>
      <c r="E193" s="2" t="s">
        <v>812</v>
      </c>
      <c r="G193" s="2" t="s">
        <v>1026</v>
      </c>
      <c r="H193" s="2" t="s">
        <v>1035</v>
      </c>
      <c r="I193" s="2" t="s">
        <v>1026</v>
      </c>
      <c r="J193" s="2" t="s">
        <v>1035</v>
      </c>
    </row>
    <row r="194" spans="1:10" ht="35" customHeight="1" x14ac:dyDescent="0.2">
      <c r="A194" s="2">
        <v>193</v>
      </c>
      <c r="B194" s="2" t="s">
        <v>624</v>
      </c>
      <c r="C194" s="2" t="s">
        <v>625</v>
      </c>
      <c r="D194" s="2" t="s">
        <v>881</v>
      </c>
      <c r="E194" s="2" t="s">
        <v>771</v>
      </c>
      <c r="F194" s="2" t="s">
        <v>1007</v>
      </c>
      <c r="G194" s="2" t="s">
        <v>1026</v>
      </c>
      <c r="H194" s="2" t="s">
        <v>1035</v>
      </c>
      <c r="I194" s="2" t="s">
        <v>1026</v>
      </c>
      <c r="J194" s="2" t="s">
        <v>1035</v>
      </c>
    </row>
    <row r="195" spans="1:10" ht="35" customHeight="1" x14ac:dyDescent="0.2">
      <c r="A195" s="2">
        <v>194</v>
      </c>
      <c r="B195" s="2" t="s">
        <v>530</v>
      </c>
      <c r="C195" s="2" t="s">
        <v>531</v>
      </c>
      <c r="D195" s="2" t="s">
        <v>837</v>
      </c>
      <c r="E195" s="2" t="s">
        <v>725</v>
      </c>
      <c r="F195" s="2" t="s">
        <v>1008</v>
      </c>
      <c r="G195" s="2" t="s">
        <v>1026</v>
      </c>
      <c r="H195" s="2" t="s">
        <v>1034</v>
      </c>
      <c r="I195" s="2" t="s">
        <v>1026</v>
      </c>
      <c r="J195" s="2" t="s">
        <v>1034</v>
      </c>
    </row>
    <row r="196" spans="1:10" ht="35" customHeight="1" x14ac:dyDescent="0.2">
      <c r="A196" s="2">
        <v>195</v>
      </c>
      <c r="B196" s="2" t="s">
        <v>366</v>
      </c>
      <c r="C196" s="2" t="s">
        <v>367</v>
      </c>
      <c r="D196" s="2" t="s">
        <v>8</v>
      </c>
      <c r="E196" s="3" t="s">
        <v>368</v>
      </c>
      <c r="F196" s="2" t="s">
        <v>369</v>
      </c>
      <c r="G196" s="2" t="s">
        <v>1026</v>
      </c>
      <c r="H196" s="2" t="s">
        <v>1035</v>
      </c>
      <c r="I196" s="2" t="s">
        <v>1026</v>
      </c>
      <c r="J196" s="2" t="s">
        <v>1035</v>
      </c>
    </row>
    <row r="197" spans="1:10" ht="35" customHeight="1" x14ac:dyDescent="0.2">
      <c r="A197" s="2">
        <v>196</v>
      </c>
      <c r="B197" s="2" t="s">
        <v>557</v>
      </c>
      <c r="C197" s="2" t="s">
        <v>558</v>
      </c>
      <c r="D197" s="2" t="s">
        <v>849</v>
      </c>
      <c r="E197" s="2" t="s">
        <v>738</v>
      </c>
      <c r="F197" s="2" t="s">
        <v>1009</v>
      </c>
      <c r="G197" s="2" t="s">
        <v>1026</v>
      </c>
      <c r="H197" s="2" t="s">
        <v>1035</v>
      </c>
      <c r="I197" s="2" t="s">
        <v>1026</v>
      </c>
      <c r="J197" s="2" t="s">
        <v>1035</v>
      </c>
    </row>
    <row r="198" spans="1:10" ht="35" customHeight="1" x14ac:dyDescent="0.2">
      <c r="A198" s="2">
        <v>197</v>
      </c>
      <c r="B198" s="2" t="s">
        <v>596</v>
      </c>
      <c r="C198" s="2" t="s">
        <v>597</v>
      </c>
      <c r="D198" s="2" t="s">
        <v>867</v>
      </c>
      <c r="E198" s="2" t="s">
        <v>757</v>
      </c>
      <c r="F198" s="2" t="s">
        <v>1010</v>
      </c>
      <c r="G198" s="2" t="s">
        <v>1026</v>
      </c>
      <c r="H198" s="2" t="s">
        <v>1035</v>
      </c>
      <c r="I198" s="2" t="s">
        <v>1026</v>
      </c>
      <c r="J198" s="2" t="s">
        <v>1035</v>
      </c>
    </row>
    <row r="199" spans="1:10" ht="35" customHeight="1" x14ac:dyDescent="0.2">
      <c r="A199" s="2">
        <v>198</v>
      </c>
      <c r="B199" s="2" t="s">
        <v>657</v>
      </c>
      <c r="C199" s="2" t="s">
        <v>658</v>
      </c>
      <c r="D199" s="2" t="s">
        <v>898</v>
      </c>
      <c r="E199" s="2" t="s">
        <v>788</v>
      </c>
      <c r="F199" s="2" t="s">
        <v>1011</v>
      </c>
      <c r="G199" s="2" t="s">
        <v>1026</v>
      </c>
      <c r="H199" s="2" t="s">
        <v>1035</v>
      </c>
      <c r="I199" s="2" t="s">
        <v>1026</v>
      </c>
      <c r="J199" s="2" t="s">
        <v>1035</v>
      </c>
    </row>
    <row r="200" spans="1:10" ht="35" customHeight="1" x14ac:dyDescent="0.2">
      <c r="A200" s="2">
        <v>199</v>
      </c>
      <c r="B200" s="2" t="s">
        <v>516</v>
      </c>
      <c r="C200" s="2" t="s">
        <v>517</v>
      </c>
      <c r="D200" s="2" t="s">
        <v>830</v>
      </c>
      <c r="E200" s="2" t="s">
        <v>718</v>
      </c>
      <c r="F200" s="2" t="s">
        <v>1012</v>
      </c>
      <c r="G200" s="2" t="s">
        <v>1026</v>
      </c>
      <c r="H200" s="2" t="s">
        <v>1035</v>
      </c>
      <c r="I200" s="2" t="s">
        <v>1026</v>
      </c>
      <c r="J200" s="2" t="s">
        <v>1035</v>
      </c>
    </row>
    <row r="201" spans="1:10" ht="35" customHeight="1" x14ac:dyDescent="0.2">
      <c r="A201" s="2">
        <v>200</v>
      </c>
      <c r="B201" s="2" t="s">
        <v>699</v>
      </c>
      <c r="C201" s="2" t="s">
        <v>700</v>
      </c>
      <c r="D201" s="2" t="s">
        <v>919</v>
      </c>
      <c r="E201" s="2" t="s">
        <v>809</v>
      </c>
      <c r="F201" s="2" t="s">
        <v>1013</v>
      </c>
      <c r="G201" s="2" t="s">
        <v>1026</v>
      </c>
      <c r="H201" s="2" t="s">
        <v>1036</v>
      </c>
      <c r="I201" s="2" t="s">
        <v>1026</v>
      </c>
      <c r="J201" s="2" t="s">
        <v>1036</v>
      </c>
    </row>
    <row r="202" spans="1:10" ht="35" customHeight="1" x14ac:dyDescent="0.2">
      <c r="A202" s="2">
        <v>201</v>
      </c>
      <c r="B202" s="2" t="s">
        <v>507</v>
      </c>
      <c r="C202" s="2" t="s">
        <v>508</v>
      </c>
      <c r="D202" s="2" t="s">
        <v>827</v>
      </c>
      <c r="E202" s="2" t="s">
        <v>715</v>
      </c>
      <c r="F202" s="2" t="s">
        <v>1014</v>
      </c>
      <c r="G202" s="2" t="s">
        <v>1026</v>
      </c>
      <c r="H202" s="2" t="s">
        <v>1035</v>
      </c>
      <c r="I202" s="2" t="s">
        <v>1026</v>
      </c>
      <c r="J202" s="2" t="s">
        <v>1035</v>
      </c>
    </row>
    <row r="203" spans="1:10" ht="35" customHeight="1" x14ac:dyDescent="0.2">
      <c r="A203" s="2">
        <v>202</v>
      </c>
      <c r="B203" s="2" t="s">
        <v>635</v>
      </c>
      <c r="C203" s="2" t="s">
        <v>636</v>
      </c>
      <c r="D203" s="2" t="s">
        <v>887</v>
      </c>
      <c r="E203" s="2" t="s">
        <v>777</v>
      </c>
      <c r="F203" s="2" t="s">
        <v>1015</v>
      </c>
      <c r="G203" s="2" t="s">
        <v>1026</v>
      </c>
      <c r="H203" s="2" t="s">
        <v>1035</v>
      </c>
      <c r="I203" s="2" t="s">
        <v>1026</v>
      </c>
      <c r="J203" s="2" t="s">
        <v>1035</v>
      </c>
    </row>
    <row r="204" spans="1:10" ht="35" customHeight="1" x14ac:dyDescent="0.2">
      <c r="A204" s="2">
        <v>203</v>
      </c>
      <c r="B204" s="2" t="s">
        <v>409</v>
      </c>
      <c r="C204" s="2" t="s">
        <v>370</v>
      </c>
      <c r="D204" s="2" t="s">
        <v>163</v>
      </c>
      <c r="E204" s="3" t="s">
        <v>371</v>
      </c>
      <c r="F204" s="2" t="s">
        <v>372</v>
      </c>
      <c r="G204" s="2" t="s">
        <v>1026</v>
      </c>
      <c r="H204" s="2" t="s">
        <v>1035</v>
      </c>
      <c r="I204" s="2" t="s">
        <v>1026</v>
      </c>
      <c r="J204" s="2" t="s">
        <v>1035</v>
      </c>
    </row>
    <row r="205" spans="1:10" ht="35" customHeight="1" x14ac:dyDescent="0.2">
      <c r="A205" s="2">
        <v>204</v>
      </c>
      <c r="B205" s="2" t="s">
        <v>695</v>
      </c>
      <c r="C205" s="2" t="s">
        <v>696</v>
      </c>
      <c r="D205" s="2" t="s">
        <v>917</v>
      </c>
      <c r="E205" s="2" t="s">
        <v>807</v>
      </c>
      <c r="F205" s="2" t="s">
        <v>1016</v>
      </c>
      <c r="G205" s="2" t="s">
        <v>1026</v>
      </c>
      <c r="H205" s="2" t="s">
        <v>1035</v>
      </c>
      <c r="I205" s="2" t="s">
        <v>1026</v>
      </c>
      <c r="J205" s="2" t="s">
        <v>1035</v>
      </c>
    </row>
    <row r="206" spans="1:10" ht="35" customHeight="1" x14ac:dyDescent="0.2">
      <c r="A206" s="2">
        <v>205</v>
      </c>
      <c r="B206" s="2" t="s">
        <v>497</v>
      </c>
      <c r="C206" s="2" t="s">
        <v>498</v>
      </c>
      <c r="D206" s="2" t="s">
        <v>822</v>
      </c>
      <c r="E206" s="2" t="s">
        <v>710</v>
      </c>
      <c r="F206" s="2" t="s">
        <v>1017</v>
      </c>
      <c r="G206" s="2" t="s">
        <v>1026</v>
      </c>
      <c r="H206" s="2" t="s">
        <v>1035</v>
      </c>
      <c r="I206" s="2" t="s">
        <v>1026</v>
      </c>
      <c r="J206" s="2" t="s">
        <v>1035</v>
      </c>
    </row>
    <row r="207" spans="1:10" ht="35" customHeight="1" x14ac:dyDescent="0.2">
      <c r="A207" s="2">
        <v>206</v>
      </c>
      <c r="B207" s="2" t="s">
        <v>626</v>
      </c>
      <c r="C207" s="2" t="s">
        <v>627</v>
      </c>
      <c r="D207" s="2" t="s">
        <v>882</v>
      </c>
      <c r="E207" s="2" t="s">
        <v>772</v>
      </c>
      <c r="F207" s="2" t="s">
        <v>1018</v>
      </c>
      <c r="G207" s="2" t="s">
        <v>1026</v>
      </c>
      <c r="H207" s="2" t="s">
        <v>1035</v>
      </c>
      <c r="I207" s="2" t="s">
        <v>1026</v>
      </c>
      <c r="J207" s="2" t="s">
        <v>1035</v>
      </c>
    </row>
    <row r="208" spans="1:10" ht="35" customHeight="1" x14ac:dyDescent="0.2">
      <c r="A208" s="2">
        <v>207</v>
      </c>
      <c r="B208" s="2" t="s">
        <v>391</v>
      </c>
      <c r="C208" s="2" t="s">
        <v>392</v>
      </c>
      <c r="D208" s="2" t="s">
        <v>393</v>
      </c>
      <c r="E208" s="3" t="s">
        <v>394</v>
      </c>
      <c r="F208" s="2" t="s">
        <v>395</v>
      </c>
      <c r="G208" s="2" t="s">
        <v>1026</v>
      </c>
      <c r="H208" s="2" t="s">
        <v>1035</v>
      </c>
      <c r="I208" s="2" t="s">
        <v>1026</v>
      </c>
      <c r="J208" s="2" t="s">
        <v>1035</v>
      </c>
    </row>
    <row r="209" spans="1:10" ht="35" customHeight="1" x14ac:dyDescent="0.2">
      <c r="A209" s="2">
        <v>208</v>
      </c>
      <c r="B209" s="2" t="s">
        <v>552</v>
      </c>
      <c r="C209" s="2" t="s">
        <v>553</v>
      </c>
      <c r="D209" s="2" t="s">
        <v>848</v>
      </c>
      <c r="E209" s="2" t="s">
        <v>736</v>
      </c>
      <c r="F209" s="2" t="s">
        <v>1019</v>
      </c>
      <c r="G209" s="2" t="s">
        <v>1026</v>
      </c>
      <c r="H209" s="2" t="s">
        <v>1035</v>
      </c>
      <c r="I209" s="2" t="s">
        <v>1026</v>
      </c>
      <c r="J209" s="2" t="s">
        <v>1035</v>
      </c>
    </row>
    <row r="210" spans="1:10" ht="35" customHeight="1" x14ac:dyDescent="0.2">
      <c r="A210" s="2">
        <v>209</v>
      </c>
      <c r="B210" s="2" t="s">
        <v>681</v>
      </c>
      <c r="C210" s="2" t="s">
        <v>682</v>
      </c>
      <c r="D210" s="2" t="s">
        <v>910</v>
      </c>
      <c r="E210" s="2" t="s">
        <v>800</v>
      </c>
      <c r="F210" s="2" t="s">
        <v>1020</v>
      </c>
      <c r="G210" s="2" t="s">
        <v>1026</v>
      </c>
      <c r="H210" s="2" t="s">
        <v>1035</v>
      </c>
      <c r="I210" s="2" t="s">
        <v>1026</v>
      </c>
      <c r="J210" s="2" t="s">
        <v>1035</v>
      </c>
    </row>
    <row r="211" spans="1:10" ht="35" customHeight="1" x14ac:dyDescent="0.2">
      <c r="A211" s="2">
        <v>210</v>
      </c>
      <c r="B211" s="2" t="s">
        <v>396</v>
      </c>
      <c r="C211" s="2" t="s">
        <v>397</v>
      </c>
      <c r="D211" s="2" t="s">
        <v>398</v>
      </c>
      <c r="E211" s="3" t="s">
        <v>399</v>
      </c>
      <c r="F211" s="2" t="s">
        <v>400</v>
      </c>
      <c r="G211" s="2" t="s">
        <v>1026</v>
      </c>
      <c r="H211" s="2" t="s">
        <v>1035</v>
      </c>
      <c r="I211" s="2" t="s">
        <v>1026</v>
      </c>
      <c r="J211" s="2" t="s">
        <v>1035</v>
      </c>
    </row>
    <row r="212" spans="1:10" ht="35" customHeight="1" x14ac:dyDescent="0.2">
      <c r="A212" s="2">
        <v>211</v>
      </c>
      <c r="B212" s="2" t="s">
        <v>401</v>
      </c>
      <c r="C212" s="2" t="s">
        <v>402</v>
      </c>
      <c r="D212" s="2" t="s">
        <v>100</v>
      </c>
      <c r="E212" s="3" t="s">
        <v>403</v>
      </c>
      <c r="F212" s="2" t="s">
        <v>404</v>
      </c>
      <c r="G212" s="2" t="s">
        <v>1026</v>
      </c>
      <c r="H212" s="2" t="s">
        <v>1035</v>
      </c>
      <c r="I212" s="2" t="s">
        <v>1026</v>
      </c>
      <c r="J212" s="2" t="s">
        <v>1035</v>
      </c>
    </row>
  </sheetData>
  <autoFilter ref="A1:J212" xr:uid="{861CB1FA-78A3-A643-B53B-A97A55D0D272}">
    <filterColumn colId="8">
      <colorFilter dxfId="22"/>
    </filterColumn>
  </autoFilter>
  <sortState xmlns:xlrd2="http://schemas.microsoft.com/office/spreadsheetml/2017/richdata2" ref="B2:J212">
    <sortCondition descending="1" ref="I2:I212"/>
    <sortCondition descending="1" ref="G2:G212"/>
    <sortCondition ref="B2:B212"/>
  </sortState>
  <conditionalFormatting sqref="B1:B100 B213:B1048576">
    <cfRule type="cellIs" dxfId="21" priority="42" operator="equal">
      <formula>$G$4</formula>
    </cfRule>
  </conditionalFormatting>
  <conditionalFormatting sqref="G100">
    <cfRule type="colorScale" priority="35">
      <colorScale>
        <cfvo type="min"/>
        <cfvo type="max"/>
        <color rgb="FFFF7128"/>
        <color rgb="FFFFEF9C"/>
      </colorScale>
    </cfRule>
    <cfRule type="containsText" dxfId="20" priority="36" operator="containsText" text="Excluir">
      <formula>NOT(ISERROR(SEARCH("Excluir",G100)))</formula>
    </cfRule>
    <cfRule type="cellIs" dxfId="19" priority="37" operator="equal">
      <formula>$A$2</formula>
    </cfRule>
  </conditionalFormatting>
  <conditionalFormatting sqref="B101:B102">
    <cfRule type="cellIs" dxfId="18" priority="34" operator="equal">
      <formula>$G$4</formula>
    </cfRule>
  </conditionalFormatting>
  <conditionalFormatting sqref="G101:G102">
    <cfRule type="colorScale" priority="28">
      <colorScale>
        <cfvo type="min"/>
        <cfvo type="max"/>
        <color rgb="FFFF7128"/>
        <color rgb="FFFFEF9C"/>
      </colorScale>
    </cfRule>
    <cfRule type="containsText" dxfId="17" priority="29" operator="containsText" text="Excluir">
      <formula>NOT(ISERROR(SEARCH("Excluir",G101)))</formula>
    </cfRule>
    <cfRule type="cellIs" dxfId="16" priority="30" operator="equal">
      <formula>$A$2</formula>
    </cfRule>
  </conditionalFormatting>
  <conditionalFormatting sqref="I2:J55">
    <cfRule type="colorScale" priority="25">
      <colorScale>
        <cfvo type="min"/>
        <cfvo type="max"/>
        <color rgb="FFFF7128"/>
        <color rgb="FFFFEF9C"/>
      </colorScale>
    </cfRule>
    <cfRule type="containsText" dxfId="15" priority="26" operator="containsText" text="Delete">
      <formula>NOT(ISERROR(SEARCH("Delete",I2)))</formula>
    </cfRule>
    <cfRule type="cellIs" dxfId="14" priority="27" operator="equal">
      <formula>$A$2</formula>
    </cfRule>
  </conditionalFormatting>
  <conditionalFormatting sqref="F138:F200 F103:F136">
    <cfRule type="colorScale" priority="16">
      <colorScale>
        <cfvo type="min"/>
        <cfvo type="max"/>
        <color rgb="FFFF7128"/>
        <color rgb="FFFFEF9C"/>
      </colorScale>
    </cfRule>
    <cfRule type="containsText" dxfId="13" priority="17" operator="containsText" text="Excluir">
      <formula>NOT(ISERROR(SEARCH("Excluir",F103)))</formula>
    </cfRule>
    <cfRule type="cellIs" dxfId="12" priority="18" operator="equal">
      <formula>$A$2</formula>
    </cfRule>
  </conditionalFormatting>
  <conditionalFormatting sqref="G103:G212">
    <cfRule type="colorScale" priority="13">
      <colorScale>
        <cfvo type="min"/>
        <cfvo type="max"/>
        <color rgb="FFFF7128"/>
        <color rgb="FFFFEF9C"/>
      </colorScale>
    </cfRule>
    <cfRule type="containsText" dxfId="11" priority="14" operator="containsText" text="Excluir">
      <formula>NOT(ISERROR(SEARCH("Excluir",G103)))</formula>
    </cfRule>
    <cfRule type="cellIs" dxfId="10" priority="15" operator="equal">
      <formula>$A$2</formula>
    </cfRule>
  </conditionalFormatting>
  <conditionalFormatting sqref="I100">
    <cfRule type="colorScale" priority="7">
      <colorScale>
        <cfvo type="min"/>
        <cfvo type="max"/>
        <color rgb="FFFF7128"/>
        <color rgb="FFFFEF9C"/>
      </colorScale>
    </cfRule>
    <cfRule type="containsText" dxfId="9" priority="8" operator="containsText" text="Excluir">
      <formula>NOT(ISERROR(SEARCH("Excluir",I100)))</formula>
    </cfRule>
    <cfRule type="cellIs" dxfId="8" priority="9" operator="equal">
      <formula>$A$2</formula>
    </cfRule>
  </conditionalFormatting>
  <conditionalFormatting sqref="I101:I102">
    <cfRule type="colorScale" priority="4">
      <colorScale>
        <cfvo type="min"/>
        <cfvo type="max"/>
        <color rgb="FFFF7128"/>
        <color rgb="FFFFEF9C"/>
      </colorScale>
    </cfRule>
    <cfRule type="cellIs" dxfId="7" priority="6" operator="equal">
      <formula>$A$2</formula>
    </cfRule>
  </conditionalFormatting>
  <conditionalFormatting sqref="I56:J99">
    <cfRule type="colorScale" priority="10">
      <colorScale>
        <cfvo type="min"/>
        <cfvo type="max"/>
        <color rgb="FFFF7128"/>
        <color rgb="FFFFEF9C"/>
      </colorScale>
    </cfRule>
    <cfRule type="containsText" dxfId="6" priority="11" operator="containsText" text="Excluir">
      <formula>NOT(ISERROR(SEARCH("Excluir",I56)))</formula>
    </cfRule>
    <cfRule type="cellIs" dxfId="5" priority="12" operator="equal">
      <formula>$A$2</formula>
    </cfRule>
  </conditionalFormatting>
  <conditionalFormatting sqref="I103:I212">
    <cfRule type="colorScale" priority="1">
      <colorScale>
        <cfvo type="min"/>
        <cfvo type="max"/>
        <color rgb="FFFF7128"/>
        <color rgb="FFFFEF9C"/>
      </colorScale>
    </cfRule>
    <cfRule type="containsText" dxfId="4" priority="2" operator="containsText" text="Delete">
      <formula>NOT(ISERROR(SEARCH("Delete",I103)))</formula>
    </cfRule>
    <cfRule type="cellIs" dxfId="3" priority="3" operator="equal">
      <formula>$A$2</formula>
    </cfRule>
  </conditionalFormatting>
  <conditionalFormatting sqref="I1:I230">
    <cfRule type="containsText" dxfId="2" priority="5" operator="containsText" text="Delete">
      <formula>NOT(ISERROR(SEARCH("Delete",I1)))</formula>
    </cfRule>
  </conditionalFormatting>
  <conditionalFormatting sqref="G1:G1048576">
    <cfRule type="containsText" dxfId="1" priority="96" operator="containsText" text="Delete">
      <formula>NOT(ISERROR(SEARCH("Delete",G1)))</formula>
    </cfRule>
  </conditionalFormatting>
  <conditionalFormatting sqref="A2:F5 G2:H99 B6:F99 A6:A212">
    <cfRule type="colorScale" priority="98">
      <colorScale>
        <cfvo type="min"/>
        <cfvo type="max"/>
        <color rgb="FFFF7128"/>
        <color rgb="FFFFEF9C"/>
      </colorScale>
    </cfRule>
    <cfRule type="cellIs" dxfId="0" priority="99" operator="equal">
      <formula>$A$2</formula>
    </cfRule>
  </conditionalFormatting>
  <hyperlinks>
    <hyperlink ref="E40" r:id="rId1" xr:uid="{00000000-0004-0000-0000-000000000000}"/>
    <hyperlink ref="E41" r:id="rId2" xr:uid="{00000000-0004-0000-0000-000001000000}"/>
    <hyperlink ref="E56" r:id="rId3" xr:uid="{00000000-0004-0000-0000-000002000000}"/>
    <hyperlink ref="E57" r:id="rId4" xr:uid="{00000000-0004-0000-0000-000003000000}"/>
    <hyperlink ref="E59" r:id="rId5" xr:uid="{00000000-0004-0000-0000-000004000000}"/>
    <hyperlink ref="E2" r:id="rId6" xr:uid="{00000000-0004-0000-0000-000005000000}"/>
    <hyperlink ref="E60" r:id="rId7" xr:uid="{00000000-0004-0000-0000-000006000000}"/>
    <hyperlink ref="E61" r:id="rId8" xr:uid="{00000000-0004-0000-0000-000007000000}"/>
    <hyperlink ref="E3" r:id="rId9" xr:uid="{00000000-0004-0000-0000-000008000000}"/>
    <hyperlink ref="E4" r:id="rId10" xr:uid="{00000000-0004-0000-0000-000009000000}"/>
    <hyperlink ref="E66" r:id="rId11" xr:uid="{00000000-0004-0000-0000-00000A000000}"/>
    <hyperlink ref="E43" r:id="rId12" xr:uid="{00000000-0004-0000-0000-00000B000000}"/>
    <hyperlink ref="E70" r:id="rId13" xr:uid="{00000000-0004-0000-0000-00000C000000}"/>
    <hyperlink ref="E71" r:id="rId14" xr:uid="{00000000-0004-0000-0000-00000D000000}"/>
    <hyperlink ref="E73" r:id="rId15" xr:uid="{00000000-0004-0000-0000-00000E000000}"/>
    <hyperlink ref="E74" r:id="rId16" xr:uid="{00000000-0004-0000-0000-00000F000000}"/>
    <hyperlink ref="E5" r:id="rId17" xr:uid="{00000000-0004-0000-0000-000010000000}"/>
    <hyperlink ref="E6" r:id="rId18" xr:uid="{00000000-0004-0000-0000-000011000000}"/>
    <hyperlink ref="E79" r:id="rId19" xr:uid="{00000000-0004-0000-0000-000012000000}"/>
    <hyperlink ref="E7" r:id="rId20" xr:uid="{00000000-0004-0000-0000-000013000000}"/>
    <hyperlink ref="E80" r:id="rId21" xr:uid="{00000000-0004-0000-0000-000014000000}"/>
    <hyperlink ref="E84" r:id="rId22" xr:uid="{00000000-0004-0000-0000-000015000000}"/>
    <hyperlink ref="E91" r:id="rId23" xr:uid="{00000000-0004-0000-0000-000016000000}"/>
    <hyperlink ref="E92" r:id="rId24" xr:uid="{00000000-0004-0000-0000-000018000000}"/>
    <hyperlink ref="E44" r:id="rId25" xr:uid="{00000000-0004-0000-0000-000019000000}"/>
    <hyperlink ref="E10" r:id="rId26" xr:uid="{00000000-0004-0000-0000-00001A000000}"/>
    <hyperlink ref="E11" r:id="rId27" xr:uid="{00000000-0004-0000-0000-00001B000000}"/>
    <hyperlink ref="E95" r:id="rId28" xr:uid="{00000000-0004-0000-0000-00001C000000}"/>
    <hyperlink ref="E12" r:id="rId29" xr:uid="{00000000-0004-0000-0000-00001D000000}"/>
    <hyperlink ref="E13" r:id="rId30" xr:uid="{00000000-0004-0000-0000-00001E000000}"/>
    <hyperlink ref="E14" r:id="rId31" xr:uid="{00000000-0004-0000-0000-00001F000000}"/>
    <hyperlink ref="E99" r:id="rId32" xr:uid="{00000000-0004-0000-0000-000020000000}"/>
    <hyperlink ref="E15" r:id="rId33" xr:uid="{00000000-0004-0000-0000-000021000000}"/>
    <hyperlink ref="E45" r:id="rId34" xr:uid="{00000000-0004-0000-0000-000022000000}"/>
    <hyperlink ref="E100" r:id="rId35" xr:uid="{00000000-0004-0000-0000-000023000000}"/>
    <hyperlink ref="E17" r:id="rId36" xr:uid="{00000000-0004-0000-0000-000024000000}"/>
    <hyperlink ref="E18" r:id="rId37" xr:uid="{00000000-0004-0000-0000-000025000000}"/>
    <hyperlink ref="E107" r:id="rId38" xr:uid="{00000000-0004-0000-0000-000026000000}"/>
    <hyperlink ref="E19" r:id="rId39" xr:uid="{00000000-0004-0000-0000-000027000000}"/>
    <hyperlink ref="E111" r:id="rId40" xr:uid="{00000000-0004-0000-0000-000028000000}"/>
    <hyperlink ref="E20" r:id="rId41" xr:uid="{00000000-0004-0000-0000-000029000000}"/>
    <hyperlink ref="E113" r:id="rId42" xr:uid="{00000000-0004-0000-0000-00002A000000}"/>
    <hyperlink ref="E24" r:id="rId43" xr:uid="{00000000-0004-0000-0000-00002B000000}"/>
    <hyperlink ref="E121" r:id="rId44" xr:uid="{00000000-0004-0000-0000-00002C000000}"/>
    <hyperlink ref="E123" r:id="rId45" xr:uid="{00000000-0004-0000-0000-00002D000000}"/>
    <hyperlink ref="E124" r:id="rId46" xr:uid="{00000000-0004-0000-0000-00002E000000}"/>
    <hyperlink ref="E22" r:id="rId47" xr:uid="{00000000-0004-0000-0000-00002F000000}"/>
    <hyperlink ref="E23" r:id="rId48" xr:uid="{00000000-0004-0000-0000-000030000000}"/>
    <hyperlink ref="E129" r:id="rId49" xr:uid="{00000000-0004-0000-0000-000031000000}"/>
    <hyperlink ref="E130" r:id="rId50" xr:uid="{00000000-0004-0000-0000-000032000000}"/>
    <hyperlink ref="E132" r:id="rId51" xr:uid="{00000000-0004-0000-0000-000033000000}"/>
    <hyperlink ref="E25" r:id="rId52" xr:uid="{00000000-0004-0000-0000-000034000000}"/>
    <hyperlink ref="E139" r:id="rId53" xr:uid="{00000000-0004-0000-0000-000036000000}"/>
    <hyperlink ref="E146" r:id="rId54" xr:uid="{00000000-0004-0000-0000-000038000000}"/>
    <hyperlink ref="E49" r:id="rId55" xr:uid="{00000000-0004-0000-0000-000039000000}"/>
    <hyperlink ref="E151" r:id="rId56" xr:uid="{00000000-0004-0000-0000-00003A000000}"/>
    <hyperlink ref="E27" r:id="rId57" xr:uid="{00000000-0004-0000-0000-00003B000000}"/>
    <hyperlink ref="E154" r:id="rId58" xr:uid="{00000000-0004-0000-0000-00003C000000}"/>
    <hyperlink ref="E29" r:id="rId59" xr:uid="{00000000-0004-0000-0000-00003D000000}"/>
    <hyperlink ref="E156" r:id="rId60" xr:uid="{00000000-0004-0000-0000-00003E000000}"/>
    <hyperlink ref="E30" r:id="rId61" xr:uid="{00000000-0004-0000-0000-00003F000000}"/>
    <hyperlink ref="E159" r:id="rId62" xr:uid="{00000000-0004-0000-0000-000040000000}"/>
    <hyperlink ref="E162" r:id="rId63" xr:uid="{00000000-0004-0000-0000-000041000000}"/>
    <hyperlink ref="E31" r:id="rId64" xr:uid="{00000000-0004-0000-0000-000042000000}"/>
    <hyperlink ref="E161" r:id="rId65" xr:uid="{00000000-0004-0000-0000-000043000000}"/>
    <hyperlink ref="E32" r:id="rId66" xr:uid="{00000000-0004-0000-0000-000044000000}"/>
    <hyperlink ref="E33" r:id="rId67" xr:uid="{00000000-0004-0000-0000-000045000000}"/>
    <hyperlink ref="E34" r:id="rId68" xr:uid="{00000000-0004-0000-0000-000046000000}"/>
    <hyperlink ref="E35" r:id="rId69" xr:uid="{00000000-0004-0000-0000-000047000000}"/>
    <hyperlink ref="E169" r:id="rId70" xr:uid="{00000000-0004-0000-0000-000048000000}"/>
    <hyperlink ref="E174" r:id="rId71" xr:uid="{00000000-0004-0000-0000-000049000000}"/>
    <hyperlink ref="E180" r:id="rId72" xr:uid="{00000000-0004-0000-0000-00004A000000}"/>
    <hyperlink ref="E183" r:id="rId73" xr:uid="{00000000-0004-0000-0000-00004B000000}"/>
    <hyperlink ref="E186" r:id="rId74" xr:uid="{00000000-0004-0000-0000-00004C000000}"/>
    <hyperlink ref="E37" r:id="rId75" xr:uid="{00000000-0004-0000-0000-00004D000000}"/>
    <hyperlink ref="E191" r:id="rId76" xr:uid="{00000000-0004-0000-0000-000050000000}"/>
    <hyperlink ref="E196" r:id="rId77" xr:uid="{00000000-0004-0000-0000-000051000000}"/>
    <hyperlink ref="E204" r:id="rId78" xr:uid="{00000000-0004-0000-0000-000052000000}"/>
    <hyperlink ref="E39" r:id="rId79" xr:uid="{00000000-0004-0000-0000-000053000000}"/>
    <hyperlink ref="E53" r:id="rId80" xr:uid="{00000000-0004-0000-0000-000054000000}"/>
    <hyperlink ref="E54" r:id="rId81" xr:uid="{00000000-0004-0000-0000-000055000000}"/>
    <hyperlink ref="E55" r:id="rId82" xr:uid="{00000000-0004-0000-0000-000056000000}"/>
    <hyperlink ref="E208" r:id="rId83" xr:uid="{00000000-0004-0000-0000-000057000000}"/>
    <hyperlink ref="E211" r:id="rId84" xr:uid="{00000000-0004-0000-0000-000058000000}"/>
    <hyperlink ref="E212" r:id="rId85" xr:uid="{00000000-0004-0000-0000-000059000000}"/>
    <hyperlink ref="E50" r:id="rId86" xr:uid="{00000000-0004-0000-0000-00005A000000}"/>
    <hyperlink ref="E181" r:id="rId87" xr:uid="{00000000-0004-0000-0000-00005B000000}"/>
    <hyperlink ref="E36" r:id="rId88" xr:uid="{00000000-0004-0000-0000-00005C000000}"/>
    <hyperlink ref="E42" r:id="rId89" xr:uid="{00000000-0004-0000-0000-00005D000000}"/>
    <hyperlink ref="E46" r:id="rId90" xr:uid="{00000000-0004-0000-0000-00005E000000}"/>
    <hyperlink ref="E48" r:id="rId91" xr:uid="{00000000-0004-0000-0000-000035000000}"/>
  </hyperlinks>
  <pageMargins left="0.511811024" right="0.511811024" top="0.78740157499999996" bottom="0.78740157499999996" header="0.31496062000000002" footer="0.31496062000000002"/>
  <pageSetup paperSize="9" scale="30" fitToWidth="4" fitToHeight="2" orientation="landscape" r:id="rId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785EC-2BC2-BD47-8B88-0B56237A323B}">
          <x14:formula1>
            <xm:f>Count!$A$1:$A$3</xm:f>
          </x14:formula1>
          <xm:sqref>G2:G59 I61:I1048576 G61:G1048576 I2:I59</xm:sqref>
        </x14:dataValidation>
        <x14:dataValidation type="list" allowBlank="1" showInputMessage="1" showErrorMessage="1" xr:uid="{1016EE69-74EC-144A-A515-A0A0A4DBA865}">
          <x14:formula1>
            <xm:f>Count!$B$1:$B$7</xm:f>
          </x14:formula1>
          <xm:sqref>H2:H108 J2:J212 H109:H212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pane xSplit="2" topLeftCell="C1" activePane="topRight" state="frozen"/>
      <selection pane="topRight" activeCell="B7" sqref="B7"/>
    </sheetView>
  </sheetViews>
  <sheetFormatPr baseColWidth="10" defaultColWidth="11" defaultRowHeight="16" x14ac:dyDescent="0.2"/>
  <cols>
    <col min="1" max="1" width="10" customWidth="1"/>
    <col min="2" max="2" width="38.6640625" customWidth="1"/>
  </cols>
  <sheetData>
    <row r="1" spans="1:5" x14ac:dyDescent="0.2">
      <c r="A1" t="s">
        <v>1025</v>
      </c>
      <c r="B1" t="s">
        <v>1031</v>
      </c>
      <c r="C1">
        <f>COUNTIF(Records!H:H,"*possible sample overlap*")</f>
        <v>0</v>
      </c>
      <c r="D1">
        <f>COUNTIF(Records!J:J,"*possible sample overlap*")</f>
        <v>3</v>
      </c>
      <c r="E1">
        <f t="shared" ref="E1:E7" si="0">D1-C1</f>
        <v>3</v>
      </c>
    </row>
    <row r="2" spans="1:5" x14ac:dyDescent="0.2">
      <c r="A2" t="s">
        <v>1027</v>
      </c>
      <c r="B2" t="s">
        <v>1032</v>
      </c>
      <c r="C2">
        <f>COUNTIF(Records!H:H,"*insufficient sample (&lt;5)*")</f>
        <v>0</v>
      </c>
      <c r="D2">
        <f>COUNTIF(Records!J:J,"*insufficient sample (&lt;5)*")</f>
        <v>0</v>
      </c>
      <c r="E2">
        <f t="shared" si="0"/>
        <v>0</v>
      </c>
    </row>
    <row r="3" spans="1:5" x14ac:dyDescent="0.2">
      <c r="A3" t="s">
        <v>1026</v>
      </c>
      <c r="B3" t="s">
        <v>1033</v>
      </c>
      <c r="C3">
        <f>COUNTIF(Records!H:H,"*No relavant data*")</f>
        <v>2</v>
      </c>
      <c r="D3">
        <f>COUNTIF(Records!J:J,"*No relavant data*")</f>
        <v>3</v>
      </c>
      <c r="E3">
        <f t="shared" si="0"/>
        <v>1</v>
      </c>
    </row>
    <row r="4" spans="1:5" x14ac:dyDescent="0.2">
      <c r="B4" t="s">
        <v>1034</v>
      </c>
      <c r="C4">
        <f>COUNTIF(Records!H:H,"*Review article or case reports*")</f>
        <v>9</v>
      </c>
      <c r="D4">
        <f>COUNTIF(Records!J:J,"*Review article or case reports*")</f>
        <v>9</v>
      </c>
      <c r="E4">
        <f t="shared" si="0"/>
        <v>0</v>
      </c>
    </row>
    <row r="5" spans="1:5" x14ac:dyDescent="0.2">
      <c r="B5" t="s">
        <v>1035</v>
      </c>
      <c r="C5">
        <f>COUNTIF(Records!H:H,"*No correlation with HPV in OSCC and OPSCC*")</f>
        <v>130</v>
      </c>
      <c r="D5">
        <f>COUNTIF(Records!J:J,"*No correlation with HPV in OSCC and OPSCC*")</f>
        <v>131</v>
      </c>
      <c r="E5">
        <f t="shared" si="0"/>
        <v>1</v>
      </c>
    </row>
    <row r="6" spans="1:5" x14ac:dyDescent="0.2">
      <c r="B6" t="s">
        <v>1036</v>
      </c>
      <c r="C6">
        <f>COUNTIF(Records!H:H,"*Studies involving animals*")</f>
        <v>9</v>
      </c>
      <c r="D6">
        <f>COUNTIF(Records!J:J,"*Studies involving animals*")</f>
        <v>9</v>
      </c>
      <c r="E6">
        <f t="shared" si="0"/>
        <v>0</v>
      </c>
    </row>
    <row r="7" spans="1:5" x14ac:dyDescent="0.2">
      <c r="B7" t="s">
        <v>1037</v>
      </c>
      <c r="C7">
        <f>COUNTIF(Records!H:H,"*Incomplete or insufficient information*")</f>
        <v>7</v>
      </c>
      <c r="D7">
        <f>COUNTIF(Records!J:J,"*Incomplete or insufficient information*")</f>
        <v>18</v>
      </c>
      <c r="E7">
        <f t="shared" si="0"/>
        <v>11</v>
      </c>
    </row>
    <row r="8" spans="1:5" x14ac:dyDescent="0.2">
      <c r="B8" t="s">
        <v>479</v>
      </c>
      <c r="C8">
        <f>SUM(C1:C7)</f>
        <v>157</v>
      </c>
      <c r="D8">
        <f>SUM(D1:D7)</f>
        <v>173</v>
      </c>
      <c r="E8">
        <f t="shared" ref="E8" si="1">D8-C8</f>
        <v>16</v>
      </c>
    </row>
  </sheetData>
  <sortState xmlns:xlrd2="http://schemas.microsoft.com/office/spreadsheetml/2017/richdata2" ref="B1:E7">
    <sortCondition ref="B1:B7"/>
  </sortState>
  <pageMargins left="0.511811024" right="0.511811024" top="0.78740157499999996" bottom="0.78740157499999996" header="0.31496062000000002" footer="0.31496062000000002"/>
  <pageSetup paperSize="1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Records</vt:lpstr>
      <vt:lpstr>Count</vt:lpstr>
      <vt:lpstr>Records!_1</vt:lpstr>
      <vt:lpstr>Records!Area_de_impressao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Antonio Carlos Oliveira</cp:lastModifiedBy>
  <cp:lastPrinted>2020-09-17T00:24:45Z</cp:lastPrinted>
  <dcterms:created xsi:type="dcterms:W3CDTF">2020-08-21T15:59:14Z</dcterms:created>
  <dcterms:modified xsi:type="dcterms:W3CDTF">2021-01-26T13:56:12Z</dcterms:modified>
</cp:coreProperties>
</file>